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760" activeTab="3"/>
  </bookViews>
  <sheets>
    <sheet name="Practice Scoring" sheetId="1" r:id="rId1"/>
    <sheet name="Match Scoring" sheetId="2" r:id="rId2"/>
    <sheet name="Match Results" sheetId="3" r:id="rId3"/>
    <sheet name="Tournament Results" sheetId="4" r:id="rId4"/>
  </sheets>
  <calcPr calcId="144525"/>
</workbook>
</file>

<file path=xl/calcChain.xml><?xml version="1.0" encoding="utf-8"?>
<calcChain xmlns="http://schemas.openxmlformats.org/spreadsheetml/2006/main">
  <c r="X8" i="2" l="1"/>
  <c r="X7" i="2"/>
  <c r="X6" i="2"/>
  <c r="X5" i="2"/>
  <c r="X4" i="2"/>
  <c r="X3" i="2"/>
  <c r="X13" i="2" l="1"/>
  <c r="X17" i="2" l="1"/>
  <c r="X16" i="2" l="1"/>
  <c r="X15" i="2"/>
  <c r="X14" i="2"/>
  <c r="X12" i="2" l="1"/>
  <c r="X11" i="2"/>
  <c r="X10" i="2"/>
  <c r="X9" i="2"/>
  <c r="Z9" i="1" l="1"/>
  <c r="Z26" i="1" l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8" i="1"/>
  <c r="Z7" i="1"/>
  <c r="Z6" i="1"/>
  <c r="Z5" i="1"/>
  <c r="Z3" i="1"/>
  <c r="Z4" i="1"/>
  <c r="E8" i="4" l="1"/>
</calcChain>
</file>

<file path=xl/sharedStrings.xml><?xml version="1.0" encoding="utf-8"?>
<sst xmlns="http://schemas.openxmlformats.org/spreadsheetml/2006/main" count="274" uniqueCount="184">
  <si>
    <t>Average</t>
  </si>
  <si>
    <t xml:space="preserve"> Avg. Rankings</t>
  </si>
  <si>
    <t>Mark Graziano</t>
  </si>
  <si>
    <t>Matt Graziano</t>
  </si>
  <si>
    <t>Mike Gormley</t>
  </si>
  <si>
    <t>Joe Russo</t>
  </si>
  <si>
    <t>Troy Schnapp</t>
  </si>
  <si>
    <t>Jimmy Perry</t>
  </si>
  <si>
    <t>Nico Postiglione</t>
  </si>
  <si>
    <t>Mark Baugh</t>
  </si>
  <si>
    <t>Sean Hughes</t>
  </si>
  <si>
    <t>Zack Jones</t>
  </si>
  <si>
    <t>Stephen McEntee</t>
  </si>
  <si>
    <t>Dillon Murray</t>
  </si>
  <si>
    <t>2014 - PRACTICE SCORING</t>
  </si>
  <si>
    <t>Chris Hartz</t>
  </si>
  <si>
    <t>Ryan Cole</t>
  </si>
  <si>
    <t>Chris Cudeyro</t>
  </si>
  <si>
    <t>Jake Hanzel</t>
  </si>
  <si>
    <t>Lucas Kunkel</t>
  </si>
  <si>
    <t>Anthony Solitro</t>
  </si>
  <si>
    <t>Frank Borgesi</t>
  </si>
  <si>
    <t>Kyle Irwin</t>
  </si>
  <si>
    <t>Russo</t>
  </si>
  <si>
    <t>Mark Graz</t>
  </si>
  <si>
    <t>Matt Graz</t>
  </si>
  <si>
    <t>Gormley</t>
  </si>
  <si>
    <t>Schnapp</t>
  </si>
  <si>
    <t>Nico P</t>
  </si>
  <si>
    <t>Perry</t>
  </si>
  <si>
    <t>Date</t>
  </si>
  <si>
    <t xml:space="preserve">Home </t>
  </si>
  <si>
    <t>Visitor</t>
  </si>
  <si>
    <t>Result and Score</t>
  </si>
  <si>
    <t>Record</t>
  </si>
  <si>
    <t>WT</t>
  </si>
  <si>
    <t>Kingsway</t>
  </si>
  <si>
    <t>Scrimmage</t>
  </si>
  <si>
    <t>Total Scoring Avg.</t>
  </si>
  <si>
    <t>Moorestown</t>
  </si>
  <si>
    <t>Opponent</t>
  </si>
  <si>
    <t>Timber Creek</t>
  </si>
  <si>
    <t>OVERALL RECORD</t>
  </si>
  <si>
    <t>Shawnee</t>
  </si>
  <si>
    <t>Eastern</t>
  </si>
  <si>
    <t>HOME</t>
  </si>
  <si>
    <t>AWAY</t>
  </si>
  <si>
    <t>Paul VI</t>
  </si>
  <si>
    <t>Lenape</t>
  </si>
  <si>
    <t>Williamstown</t>
  </si>
  <si>
    <t>C.H. East</t>
  </si>
  <si>
    <t>Mainland</t>
  </si>
  <si>
    <t>Cherokee</t>
  </si>
  <si>
    <t>C.H. West</t>
  </si>
  <si>
    <t>Seneca</t>
  </si>
  <si>
    <t>Bishop Eustace</t>
  </si>
  <si>
    <t>2014  - WTHS GOLF MATCH RESULTS</t>
  </si>
  <si>
    <t>2014 WTHS GOLF TEAM - MATCH SCORING</t>
  </si>
  <si>
    <t>Cleaview</t>
  </si>
  <si>
    <t>Holy Cross</t>
  </si>
  <si>
    <t>Camden Catholic</t>
  </si>
  <si>
    <t>Event</t>
  </si>
  <si>
    <t>Site</t>
  </si>
  <si>
    <t>Players</t>
  </si>
  <si>
    <t>Scores</t>
  </si>
  <si>
    <t>Results</t>
  </si>
  <si>
    <t>Carl Arena</t>
  </si>
  <si>
    <t>TOTAL</t>
  </si>
  <si>
    <t>Ramblewood</t>
  </si>
  <si>
    <t>Linwood</t>
  </si>
  <si>
    <t>Hopewell Valley</t>
  </si>
  <si>
    <t>7th place - All Groups</t>
  </si>
  <si>
    <t xml:space="preserve">TOTAL </t>
  </si>
  <si>
    <t>Gloucester County</t>
  </si>
  <si>
    <t>Pitman</t>
  </si>
  <si>
    <t>WTHS - 1st Place</t>
  </si>
  <si>
    <t>Galloway</t>
  </si>
  <si>
    <t>Galloway Challenge</t>
  </si>
  <si>
    <t>Running Deer</t>
  </si>
  <si>
    <t>Olympic Conference</t>
  </si>
  <si>
    <t xml:space="preserve">South Jersey </t>
  </si>
  <si>
    <t>Sectionals</t>
  </si>
  <si>
    <t>State Tournament</t>
  </si>
  <si>
    <t>2014 WTHS TOURNAMENT RESULTS</t>
  </si>
  <si>
    <t xml:space="preserve">Philip Wall </t>
  </si>
  <si>
    <t xml:space="preserve">Dan Fooks </t>
  </si>
  <si>
    <t>Paul Pettit</t>
  </si>
  <si>
    <t>Bryan Culin</t>
  </si>
  <si>
    <t>Hanzel</t>
  </si>
  <si>
    <t>Hartz</t>
  </si>
  <si>
    <t>Hughes</t>
  </si>
  <si>
    <t>W 173 - 178</t>
  </si>
  <si>
    <t>W 176 - 205</t>
  </si>
  <si>
    <t>W 156 - 182</t>
  </si>
  <si>
    <t>Wall</t>
  </si>
  <si>
    <t>Jones</t>
  </si>
  <si>
    <t>Baugh</t>
  </si>
  <si>
    <t>Clearview</t>
  </si>
  <si>
    <t>W 164 - 174</t>
  </si>
  <si>
    <t>Nico</t>
  </si>
  <si>
    <t>W 163 - 197</t>
  </si>
  <si>
    <t>1 W - 0 L</t>
  </si>
  <si>
    <t>W 162 - 175</t>
  </si>
  <si>
    <t>2 W - 0 L</t>
  </si>
  <si>
    <t>W 164 - 188</t>
  </si>
  <si>
    <t>3 W - 0 L</t>
  </si>
  <si>
    <t>W 160 - 162</t>
  </si>
  <si>
    <t>4 W - 0 L</t>
  </si>
  <si>
    <t>W 161 - 199</t>
  </si>
  <si>
    <t>5 W - 0 L</t>
  </si>
  <si>
    <t>McEntee</t>
  </si>
  <si>
    <t>Kunkel</t>
  </si>
  <si>
    <t>Murray</t>
  </si>
  <si>
    <t>Borgesi</t>
  </si>
  <si>
    <t>Solitro</t>
  </si>
  <si>
    <t>Cudeyro</t>
  </si>
  <si>
    <t>Fooks</t>
  </si>
  <si>
    <t>Irwin</t>
  </si>
  <si>
    <t>Cole</t>
  </si>
  <si>
    <t>Pettit</t>
  </si>
  <si>
    <t>W 164 - 194</t>
  </si>
  <si>
    <t>6 W - 0 L</t>
  </si>
  <si>
    <t>L 159 - 156</t>
  </si>
  <si>
    <t>6 W - 1 L</t>
  </si>
  <si>
    <t>7 W - 1 L</t>
  </si>
  <si>
    <t>W 164 - 191</t>
  </si>
  <si>
    <t>8 W - 1 L</t>
  </si>
  <si>
    <t xml:space="preserve">Finished 9th place  </t>
  </si>
  <si>
    <t>out of 15 teams</t>
  </si>
  <si>
    <t>W 164 - 175</t>
  </si>
  <si>
    <t>9 W - 1 L</t>
  </si>
  <si>
    <t>Schanpp</t>
  </si>
  <si>
    <t xml:space="preserve">Culin </t>
  </si>
  <si>
    <t>W 152 - 170</t>
  </si>
  <si>
    <t>10 W - 1 L</t>
  </si>
  <si>
    <t>11 W - 1 L</t>
  </si>
  <si>
    <t>W 158 - 209</t>
  </si>
  <si>
    <t>W 155 - 166</t>
  </si>
  <si>
    <t>12 W - 1 L</t>
  </si>
  <si>
    <t xml:space="preserve">WT - Finished in 1st Place </t>
  </si>
  <si>
    <t xml:space="preserve">Joe Russo 1st Place </t>
  </si>
  <si>
    <t>Medalist</t>
  </si>
  <si>
    <t xml:space="preserve">    1st Team All-Conference</t>
  </si>
  <si>
    <t xml:space="preserve">     2nd Team All-Conference</t>
  </si>
  <si>
    <t xml:space="preserve">1st Place South/Central </t>
  </si>
  <si>
    <t>since 1998</t>
  </si>
  <si>
    <t>Russo - 1st place individual</t>
  </si>
  <si>
    <t>W 159 - 206</t>
  </si>
  <si>
    <t>13 W - 1 L</t>
  </si>
  <si>
    <t>1st Sectional Championship</t>
  </si>
  <si>
    <t>W 158 - 168</t>
  </si>
  <si>
    <t>14 W - 1 L</t>
  </si>
  <si>
    <t>Culin</t>
  </si>
  <si>
    <t xml:space="preserve"> 1st place - Group IV</t>
  </si>
  <si>
    <t>1st State Championship</t>
  </si>
  <si>
    <t>15 W - 1 L</t>
  </si>
  <si>
    <t>*W 75 - 82</t>
  </si>
  <si>
    <t>* 5 holes - rain</t>
  </si>
  <si>
    <t>W 167 - 182</t>
  </si>
  <si>
    <t>16 W - 1 L</t>
  </si>
  <si>
    <t>6th Consecutive Title</t>
  </si>
  <si>
    <t xml:space="preserve">Team 284 All Time Low </t>
  </si>
  <si>
    <t>Score Record</t>
  </si>
  <si>
    <t>All Time Low Score Record</t>
  </si>
  <si>
    <t>Won by 50 strokes over</t>
  </si>
  <si>
    <t>2nd Place GCIT (334)</t>
  </si>
  <si>
    <t>Players placed 1, 2, 3, 4</t>
  </si>
  <si>
    <t>W 157 - 159</t>
  </si>
  <si>
    <t>17 W - 1 L</t>
  </si>
  <si>
    <t>Gorms</t>
  </si>
  <si>
    <t>L 157 - 155</t>
  </si>
  <si>
    <t>17 W - 2 L</t>
  </si>
  <si>
    <t>17 W</t>
  </si>
  <si>
    <t>2 L</t>
  </si>
  <si>
    <t>Russo, Matt Graz</t>
  </si>
  <si>
    <t>Mark Graziano, Jake Hanzel</t>
  </si>
  <si>
    <t>SJ Times Team of the YEAR</t>
  </si>
  <si>
    <t>Joe Russo SJ Times POY for third straight year</t>
  </si>
  <si>
    <t>1st team All GC….Joe Russo, Matt Graziano, Mark Graziano, Jake Hanzel and Mike Gormley</t>
  </si>
  <si>
    <t xml:space="preserve">All Group 4 </t>
  </si>
  <si>
    <t>first team Russo</t>
  </si>
  <si>
    <t>2nd team Hanzel</t>
  </si>
  <si>
    <t>3rd team Matt Graz</t>
  </si>
  <si>
    <t>Russo 3rd team All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</si>
</sst>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textRotation="90"/>
    </xf>
    <xf numFmtId="16" fontId="0" fillId="0" borderId="0" xfId="0" applyNumberFormat="1" applyAlignment="1">
      <alignment textRotation="90"/>
    </xf>
    <xf numFmtId="164" fontId="0" fillId="0" borderId="0" xfId="0" applyNumberFormat="1" applyAlignment="1">
      <alignment horizontal="center" textRotation="90"/>
    </xf>
    <xf numFmtId="0" fontId="0" fillId="0" borderId="0" xfId="0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164" fontId="0" fillId="0" borderId="2" xfId="0" applyNumberFormat="1" applyBorder="1" applyAlignment="1">
      <alignment horizontal="center"/>
    </xf>
    <xf numFmtId="0" fontId="0" fillId="0" borderId="3" xfId="0" applyBorder="1"/>
    <xf numFmtId="164" fontId="0" fillId="0" borderId="3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" fontId="2" fillId="0" borderId="0" xfId="0" applyNumberFormat="1" applyFont="1" applyAlignment="1">
      <alignment textRotation="90"/>
    </xf>
    <xf numFmtId="164" fontId="0" fillId="0" borderId="0" xfId="0" applyNumberFormat="1" applyAlignment="1">
      <alignment horizontal="left" indent="1"/>
    </xf>
    <xf numFmtId="164" fontId="0" fillId="0" borderId="0" xfId="0" applyNumberFormat="1"/>
    <xf numFmtId="16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16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" fontId="4" fillId="0" borderId="0" xfId="0" applyNumberFormat="1" applyFont="1" applyAlignment="1">
      <alignment textRotation="90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left" inden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textRotation="90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" fontId="3" fillId="0" borderId="0" xfId="0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workbookViewId="0">
      <selection sqref="A1:AE1"/>
    </sheetView>
  </sheetViews>
  <sheetFormatPr defaultRowHeight="15" x14ac:dyDescent="0.25"/>
  <cols>
    <col min="1" max="1" width="16.28515625" customWidth="1"/>
    <col min="2" max="2" width="2.85546875" customWidth="1"/>
    <col min="3" max="3" width="3" customWidth="1"/>
    <col min="4" max="4" width="2.85546875" customWidth="1"/>
    <col min="5" max="5" width="3.5703125" customWidth="1"/>
    <col min="6" max="6" width="3" customWidth="1"/>
    <col min="7" max="7" width="2.85546875" customWidth="1"/>
    <col min="8" max="9" width="2.7109375" customWidth="1"/>
    <col min="10" max="10" width="2.85546875" customWidth="1"/>
    <col min="11" max="12" width="3" customWidth="1"/>
    <col min="13" max="25" width="3.140625" customWidth="1"/>
    <col min="26" max="26" width="7.5703125" style="7" customWidth="1"/>
    <col min="27" max="27" width="2.28515625" customWidth="1"/>
    <col min="28" max="28" width="4.7109375" customWidth="1"/>
    <col min="29" max="29" width="9.28515625" customWidth="1"/>
    <col min="30" max="30" width="6.85546875" customWidth="1"/>
  </cols>
  <sheetData>
    <row r="1" spans="1:31" ht="31.5" x14ac:dyDescent="0.5">
      <c r="A1" s="60" t="s">
        <v>14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</row>
    <row r="2" spans="1:31" s="1" customFormat="1" ht="43.5" customHeight="1" x14ac:dyDescent="0.25">
      <c r="B2" s="2">
        <v>41708</v>
      </c>
      <c r="C2" s="2">
        <v>41709</v>
      </c>
      <c r="D2" s="2">
        <v>41712</v>
      </c>
      <c r="E2" s="2">
        <v>41718</v>
      </c>
      <c r="F2" s="2">
        <v>41719</v>
      </c>
      <c r="G2" s="2">
        <v>41722</v>
      </c>
      <c r="H2" s="2">
        <v>41725</v>
      </c>
      <c r="I2" s="2">
        <v>41726</v>
      </c>
      <c r="J2" s="2">
        <v>41729</v>
      </c>
      <c r="K2" s="2">
        <v>41730</v>
      </c>
      <c r="L2" s="2">
        <v>41731</v>
      </c>
      <c r="M2" s="2">
        <v>41732</v>
      </c>
      <c r="N2" s="2">
        <v>41733</v>
      </c>
      <c r="O2" s="2">
        <v>41737</v>
      </c>
      <c r="P2" s="2">
        <v>41738</v>
      </c>
      <c r="Q2" s="2">
        <v>41739</v>
      </c>
      <c r="R2" s="2">
        <v>41743</v>
      </c>
      <c r="S2" s="2">
        <v>41745</v>
      </c>
      <c r="T2" s="2">
        <v>41746</v>
      </c>
      <c r="U2" s="2">
        <v>41750</v>
      </c>
      <c r="V2" s="2">
        <v>41751</v>
      </c>
      <c r="W2" s="2">
        <v>41752</v>
      </c>
      <c r="X2" s="2"/>
      <c r="Y2" s="2"/>
      <c r="Z2" s="3" t="s">
        <v>0</v>
      </c>
      <c r="AB2" s="61" t="s">
        <v>1</v>
      </c>
      <c r="AC2" s="61"/>
      <c r="AD2" s="61"/>
    </row>
    <row r="3" spans="1:31" x14ac:dyDescent="0.25">
      <c r="A3" s="4" t="s">
        <v>2</v>
      </c>
      <c r="B3" s="5"/>
      <c r="C3" s="5"/>
      <c r="D3" s="5">
        <v>43</v>
      </c>
      <c r="E3" s="5"/>
      <c r="F3" s="5">
        <v>43</v>
      </c>
      <c r="G3" s="5"/>
      <c r="H3" s="5"/>
      <c r="I3" s="5"/>
      <c r="J3" s="5">
        <v>54</v>
      </c>
      <c r="K3" s="5"/>
      <c r="L3" s="5"/>
      <c r="M3" s="5"/>
      <c r="N3" s="5"/>
      <c r="O3" s="5"/>
      <c r="P3" s="5"/>
      <c r="Q3" s="5"/>
      <c r="R3" s="5">
        <v>44</v>
      </c>
      <c r="S3" s="5"/>
      <c r="T3" s="5"/>
      <c r="U3" s="5">
        <v>42</v>
      </c>
      <c r="V3" s="5"/>
      <c r="W3" s="5">
        <v>49</v>
      </c>
      <c r="X3" s="5"/>
      <c r="Y3" s="5"/>
      <c r="Z3" s="6">
        <f t="shared" ref="Z3:Z26" si="0">AVERAGE(B3:Y3)</f>
        <v>45.833333333333336</v>
      </c>
      <c r="AB3" s="4">
        <v>1</v>
      </c>
      <c r="AC3" t="s">
        <v>23</v>
      </c>
      <c r="AD3" s="4">
        <v>37.6</v>
      </c>
    </row>
    <row r="4" spans="1:31" x14ac:dyDescent="0.25">
      <c r="A4" s="4" t="s">
        <v>3</v>
      </c>
      <c r="B4" s="5">
        <v>40</v>
      </c>
      <c r="C4" s="5">
        <v>40</v>
      </c>
      <c r="D4" s="5">
        <v>44</v>
      </c>
      <c r="E4" s="5">
        <v>40</v>
      </c>
      <c r="F4" s="5">
        <v>41</v>
      </c>
      <c r="G4" s="5"/>
      <c r="H4" s="5"/>
      <c r="I4" s="5"/>
      <c r="J4" s="5">
        <v>45</v>
      </c>
      <c r="K4" s="5"/>
      <c r="L4" s="5"/>
      <c r="M4" s="5"/>
      <c r="N4" s="5"/>
      <c r="O4" s="5"/>
      <c r="P4" s="5"/>
      <c r="Q4" s="5"/>
      <c r="R4" s="5">
        <v>44</v>
      </c>
      <c r="S4" s="5"/>
      <c r="T4" s="5"/>
      <c r="U4" s="5">
        <v>43</v>
      </c>
      <c r="V4" s="5">
        <v>41</v>
      </c>
      <c r="W4" s="5">
        <v>40</v>
      </c>
      <c r="X4" s="5"/>
      <c r="Y4" s="5"/>
      <c r="Z4" s="6">
        <f t="shared" si="0"/>
        <v>41.8</v>
      </c>
      <c r="AB4" s="4">
        <v>2</v>
      </c>
      <c r="AC4" t="s">
        <v>25</v>
      </c>
      <c r="AD4" s="7">
        <v>41.8</v>
      </c>
    </row>
    <row r="5" spans="1:31" x14ac:dyDescent="0.25">
      <c r="A5" s="4" t="s">
        <v>4</v>
      </c>
      <c r="B5" s="5">
        <v>44</v>
      </c>
      <c r="C5" s="5">
        <v>40</v>
      </c>
      <c r="D5" s="5">
        <v>43</v>
      </c>
      <c r="E5" s="5">
        <v>38</v>
      </c>
      <c r="F5" s="5">
        <v>46</v>
      </c>
      <c r="G5" s="5"/>
      <c r="H5" s="5"/>
      <c r="I5" s="5"/>
      <c r="J5" s="5">
        <v>43</v>
      </c>
      <c r="K5" s="5"/>
      <c r="L5" s="5"/>
      <c r="M5" s="5"/>
      <c r="N5" s="5"/>
      <c r="O5" s="5"/>
      <c r="P5" s="5"/>
      <c r="Q5" s="5"/>
      <c r="R5" s="5">
        <v>43</v>
      </c>
      <c r="S5" s="5"/>
      <c r="T5" s="5"/>
      <c r="U5" s="5">
        <v>38</v>
      </c>
      <c r="V5" s="5"/>
      <c r="W5" s="5">
        <v>43</v>
      </c>
      <c r="X5" s="5"/>
      <c r="Y5" s="5"/>
      <c r="Z5" s="6">
        <f t="shared" si="0"/>
        <v>42</v>
      </c>
      <c r="AB5" s="4">
        <v>3</v>
      </c>
      <c r="AC5" t="s">
        <v>26</v>
      </c>
      <c r="AD5" s="7">
        <v>42</v>
      </c>
    </row>
    <row r="6" spans="1:31" x14ac:dyDescent="0.25">
      <c r="A6" s="4" t="s">
        <v>15</v>
      </c>
      <c r="B6" s="5">
        <v>49</v>
      </c>
      <c r="C6" s="5">
        <v>45</v>
      </c>
      <c r="D6" s="5">
        <v>48</v>
      </c>
      <c r="E6" s="5"/>
      <c r="F6" s="5">
        <v>45</v>
      </c>
      <c r="G6" s="5"/>
      <c r="H6" s="5"/>
      <c r="I6" s="5"/>
      <c r="J6" s="5">
        <v>48</v>
      </c>
      <c r="K6" s="5"/>
      <c r="L6" s="5"/>
      <c r="M6" s="5">
        <v>45</v>
      </c>
      <c r="N6" s="5"/>
      <c r="O6" s="5">
        <v>44</v>
      </c>
      <c r="P6" s="5"/>
      <c r="Q6" s="5">
        <v>55</v>
      </c>
      <c r="R6" s="5">
        <v>49</v>
      </c>
      <c r="S6" s="5">
        <v>53</v>
      </c>
      <c r="T6" s="5"/>
      <c r="U6" s="5">
        <v>47</v>
      </c>
      <c r="V6" s="5">
        <v>47</v>
      </c>
      <c r="W6" s="5">
        <v>44</v>
      </c>
      <c r="X6" s="5"/>
      <c r="Y6" s="5"/>
      <c r="Z6" s="6">
        <f t="shared" si="0"/>
        <v>47.615384615384613</v>
      </c>
      <c r="AB6" s="4">
        <v>4</v>
      </c>
      <c r="AC6" t="s">
        <v>88</v>
      </c>
      <c r="AD6" s="7">
        <v>43</v>
      </c>
    </row>
    <row r="7" spans="1:31" x14ac:dyDescent="0.25">
      <c r="A7" s="4" t="s">
        <v>5</v>
      </c>
      <c r="B7" s="5">
        <v>33</v>
      </c>
      <c r="C7" s="5">
        <v>36</v>
      </c>
      <c r="D7" s="5">
        <v>39</v>
      </c>
      <c r="E7" s="5"/>
      <c r="F7" s="5">
        <v>40</v>
      </c>
      <c r="G7" s="5"/>
      <c r="H7" s="5"/>
      <c r="I7" s="5"/>
      <c r="J7" s="5">
        <v>38</v>
      </c>
      <c r="K7" s="5"/>
      <c r="L7" s="5"/>
      <c r="M7" s="5"/>
      <c r="N7" s="5"/>
      <c r="O7" s="5"/>
      <c r="P7" s="5"/>
      <c r="Q7" s="5"/>
      <c r="R7" s="5">
        <v>37</v>
      </c>
      <c r="S7" s="5"/>
      <c r="T7" s="5"/>
      <c r="U7" s="5">
        <v>41</v>
      </c>
      <c r="V7" s="5"/>
      <c r="W7" s="5">
        <v>37</v>
      </c>
      <c r="X7" s="5"/>
      <c r="Y7" s="5"/>
      <c r="Z7" s="6">
        <f t="shared" si="0"/>
        <v>37.625</v>
      </c>
      <c r="AB7" s="4">
        <v>5</v>
      </c>
      <c r="AC7" t="s">
        <v>24</v>
      </c>
      <c r="AD7" s="7">
        <v>45.8</v>
      </c>
    </row>
    <row r="8" spans="1:31" x14ac:dyDescent="0.25">
      <c r="A8" s="4" t="s">
        <v>6</v>
      </c>
      <c r="B8" s="5">
        <v>46</v>
      </c>
      <c r="C8" s="5">
        <v>45</v>
      </c>
      <c r="D8" s="5">
        <v>44</v>
      </c>
      <c r="E8" s="5"/>
      <c r="F8" s="5">
        <v>47</v>
      </c>
      <c r="G8" s="5"/>
      <c r="H8" s="5"/>
      <c r="I8" s="5"/>
      <c r="J8" s="5">
        <v>48</v>
      </c>
      <c r="K8" s="5">
        <v>46</v>
      </c>
      <c r="L8" s="5"/>
      <c r="M8" s="5"/>
      <c r="N8" s="5"/>
      <c r="O8" s="5"/>
      <c r="P8" s="5">
        <v>47</v>
      </c>
      <c r="Q8" s="5">
        <v>51</v>
      </c>
      <c r="R8" s="5">
        <v>49</v>
      </c>
      <c r="S8" s="5">
        <v>45</v>
      </c>
      <c r="T8" s="5">
        <v>45</v>
      </c>
      <c r="U8" s="5">
        <v>45</v>
      </c>
      <c r="V8" s="5">
        <v>46</v>
      </c>
      <c r="W8" s="5">
        <v>43</v>
      </c>
      <c r="X8" s="5"/>
      <c r="Y8" s="5"/>
      <c r="Z8" s="6">
        <f t="shared" si="0"/>
        <v>46.214285714285715</v>
      </c>
      <c r="AB8" s="42">
        <v>6</v>
      </c>
      <c r="AC8" t="s">
        <v>132</v>
      </c>
      <c r="AD8" s="7">
        <v>46.1</v>
      </c>
    </row>
    <row r="9" spans="1:31" x14ac:dyDescent="0.25">
      <c r="A9" s="35" t="s">
        <v>87</v>
      </c>
      <c r="B9" s="5"/>
      <c r="C9" s="5"/>
      <c r="D9" s="5">
        <v>50</v>
      </c>
      <c r="E9" s="5">
        <v>50</v>
      </c>
      <c r="F9" s="5"/>
      <c r="G9" s="5"/>
      <c r="H9" s="5"/>
      <c r="I9" s="5"/>
      <c r="J9" s="5"/>
      <c r="K9" s="5"/>
      <c r="L9" s="5">
        <v>43</v>
      </c>
      <c r="M9" s="5"/>
      <c r="N9" s="5"/>
      <c r="O9" s="5">
        <v>49</v>
      </c>
      <c r="P9" s="5"/>
      <c r="Q9" s="5"/>
      <c r="R9" s="5"/>
      <c r="S9" s="5">
        <v>46</v>
      </c>
      <c r="T9" s="5">
        <v>44</v>
      </c>
      <c r="U9" s="5">
        <v>42</v>
      </c>
      <c r="V9" s="5"/>
      <c r="W9" s="5">
        <v>45</v>
      </c>
      <c r="X9" s="5"/>
      <c r="Y9" s="5"/>
      <c r="Z9" s="6">
        <f t="shared" si="0"/>
        <v>46.125</v>
      </c>
      <c r="AB9" s="4">
        <v>6</v>
      </c>
      <c r="AC9" t="s">
        <v>131</v>
      </c>
      <c r="AD9" s="7">
        <v>46.2</v>
      </c>
    </row>
    <row r="10" spans="1:31" x14ac:dyDescent="0.25">
      <c r="A10" s="4" t="s">
        <v>7</v>
      </c>
      <c r="B10" s="5">
        <v>47</v>
      </c>
      <c r="C10" s="5">
        <v>46</v>
      </c>
      <c r="D10" s="5">
        <v>46</v>
      </c>
      <c r="E10" s="5"/>
      <c r="F10" s="5">
        <v>48</v>
      </c>
      <c r="G10" s="5"/>
      <c r="H10" s="5"/>
      <c r="I10" s="5">
        <v>48</v>
      </c>
      <c r="J10" s="5">
        <v>47</v>
      </c>
      <c r="K10" s="5"/>
      <c r="L10" s="5">
        <v>50</v>
      </c>
      <c r="M10" s="5">
        <v>46</v>
      </c>
      <c r="N10" s="5">
        <v>43</v>
      </c>
      <c r="O10" s="5"/>
      <c r="P10" s="5"/>
      <c r="Q10" s="5"/>
      <c r="R10" s="5">
        <v>50</v>
      </c>
      <c r="S10" s="5"/>
      <c r="T10" s="5"/>
      <c r="U10" s="5">
        <v>47</v>
      </c>
      <c r="V10" s="5">
        <v>48</v>
      </c>
      <c r="W10" s="5">
        <v>46</v>
      </c>
      <c r="X10" s="5"/>
      <c r="Y10" s="5"/>
      <c r="Z10" s="6">
        <f t="shared" si="0"/>
        <v>47.07692307692308</v>
      </c>
      <c r="AB10" s="35">
        <v>7</v>
      </c>
      <c r="AC10" t="s">
        <v>90</v>
      </c>
      <c r="AD10" s="7">
        <v>46.6</v>
      </c>
    </row>
    <row r="11" spans="1:31" x14ac:dyDescent="0.25">
      <c r="A11" s="4" t="s">
        <v>8</v>
      </c>
      <c r="B11" s="5">
        <v>46</v>
      </c>
      <c r="C11" s="5">
        <v>45</v>
      </c>
      <c r="D11" s="5">
        <v>47</v>
      </c>
      <c r="E11" s="5"/>
      <c r="F11" s="5">
        <v>44</v>
      </c>
      <c r="G11" s="5"/>
      <c r="H11" s="5"/>
      <c r="I11" s="5"/>
      <c r="J11" s="5">
        <v>53</v>
      </c>
      <c r="K11" s="5"/>
      <c r="L11" s="5">
        <v>47</v>
      </c>
      <c r="M11" s="5"/>
      <c r="N11" s="5"/>
      <c r="O11" s="5"/>
      <c r="P11" s="5">
        <v>49</v>
      </c>
      <c r="Q11" s="5">
        <v>48</v>
      </c>
      <c r="R11" s="5">
        <v>47</v>
      </c>
      <c r="S11" s="5"/>
      <c r="T11" s="5"/>
      <c r="U11" s="5">
        <v>46</v>
      </c>
      <c r="V11" s="5">
        <v>44</v>
      </c>
      <c r="W11" s="5">
        <v>47</v>
      </c>
      <c r="X11" s="5"/>
      <c r="Y11" s="5"/>
      <c r="Z11" s="6">
        <f t="shared" si="0"/>
        <v>46.916666666666664</v>
      </c>
      <c r="AB11" s="4">
        <v>8</v>
      </c>
      <c r="AC11" t="s">
        <v>99</v>
      </c>
      <c r="AD11" s="7">
        <v>46.9</v>
      </c>
    </row>
    <row r="12" spans="1:31" x14ac:dyDescent="0.25">
      <c r="A12" s="4" t="s">
        <v>84</v>
      </c>
      <c r="B12" s="5">
        <v>43</v>
      </c>
      <c r="C12" s="5">
        <v>54</v>
      </c>
      <c r="D12" s="5">
        <v>44</v>
      </c>
      <c r="E12" s="5">
        <v>49</v>
      </c>
      <c r="F12" s="5">
        <v>52</v>
      </c>
      <c r="G12" s="5">
        <v>55</v>
      </c>
      <c r="H12" s="5"/>
      <c r="I12" s="5"/>
      <c r="J12" s="5">
        <v>56</v>
      </c>
      <c r="K12" s="5">
        <v>60</v>
      </c>
      <c r="L12" s="5">
        <v>59</v>
      </c>
      <c r="M12" s="5">
        <v>56</v>
      </c>
      <c r="N12" s="5"/>
      <c r="O12" s="5"/>
      <c r="P12" s="5">
        <v>49</v>
      </c>
      <c r="Q12" s="5">
        <v>58</v>
      </c>
      <c r="R12" s="5">
        <v>51</v>
      </c>
      <c r="S12" s="5">
        <v>51</v>
      </c>
      <c r="T12" s="5">
        <v>53</v>
      </c>
      <c r="U12" s="5">
        <v>49</v>
      </c>
      <c r="V12" s="5">
        <v>52</v>
      </c>
      <c r="W12" s="5"/>
      <c r="X12" s="5"/>
      <c r="Y12" s="5"/>
      <c r="Z12" s="6">
        <f t="shared" si="0"/>
        <v>52.411764705882355</v>
      </c>
      <c r="AB12" s="4">
        <v>9</v>
      </c>
      <c r="AC12" t="s">
        <v>29</v>
      </c>
      <c r="AD12" s="7">
        <v>47.1</v>
      </c>
    </row>
    <row r="13" spans="1:31" x14ac:dyDescent="0.25">
      <c r="A13" s="4" t="s">
        <v>9</v>
      </c>
      <c r="B13" s="5">
        <v>48</v>
      </c>
      <c r="C13" s="5">
        <v>55</v>
      </c>
      <c r="D13" s="5">
        <v>50</v>
      </c>
      <c r="E13" s="5">
        <v>49</v>
      </c>
      <c r="F13" s="5">
        <v>53</v>
      </c>
      <c r="G13" s="5">
        <v>49</v>
      </c>
      <c r="H13" s="5"/>
      <c r="I13" s="5">
        <v>47</v>
      </c>
      <c r="J13" s="5"/>
      <c r="K13" s="5">
        <v>50</v>
      </c>
      <c r="L13" s="5">
        <v>50</v>
      </c>
      <c r="M13" s="5">
        <v>48</v>
      </c>
      <c r="N13" s="5"/>
      <c r="O13" s="5"/>
      <c r="P13" s="5">
        <v>48</v>
      </c>
      <c r="Q13" s="5">
        <v>57</v>
      </c>
      <c r="R13" s="5">
        <v>50</v>
      </c>
      <c r="S13" s="5">
        <v>49</v>
      </c>
      <c r="T13" s="5">
        <v>53</v>
      </c>
      <c r="U13" s="5">
        <v>50</v>
      </c>
      <c r="V13" s="5">
        <v>48</v>
      </c>
      <c r="W13" s="5">
        <v>52</v>
      </c>
      <c r="X13" s="5"/>
      <c r="Y13" s="5"/>
      <c r="Z13" s="6">
        <f t="shared" si="0"/>
        <v>50.333333333333336</v>
      </c>
      <c r="AB13" s="42">
        <v>10</v>
      </c>
      <c r="AC13" t="s">
        <v>89</v>
      </c>
      <c r="AD13" s="7">
        <v>47.6</v>
      </c>
    </row>
    <row r="14" spans="1:31" x14ac:dyDescent="0.25">
      <c r="A14" s="4" t="s">
        <v>10</v>
      </c>
      <c r="B14" s="5">
        <v>50</v>
      </c>
      <c r="C14" s="5">
        <v>51</v>
      </c>
      <c r="D14" s="5">
        <v>43</v>
      </c>
      <c r="E14" s="5"/>
      <c r="F14" s="5">
        <v>45</v>
      </c>
      <c r="G14" s="5"/>
      <c r="H14" s="5">
        <v>43</v>
      </c>
      <c r="I14" s="5">
        <v>46</v>
      </c>
      <c r="J14" s="5"/>
      <c r="K14" s="5">
        <v>48</v>
      </c>
      <c r="L14" s="5">
        <v>48</v>
      </c>
      <c r="M14" s="5">
        <v>49</v>
      </c>
      <c r="N14" s="5"/>
      <c r="O14" s="5">
        <v>44</v>
      </c>
      <c r="P14" s="5">
        <v>49</v>
      </c>
      <c r="Q14" s="5"/>
      <c r="R14" s="5">
        <v>50</v>
      </c>
      <c r="S14" s="5"/>
      <c r="T14" s="5">
        <v>43</v>
      </c>
      <c r="U14" s="5">
        <v>46</v>
      </c>
      <c r="V14" s="5">
        <v>42</v>
      </c>
      <c r="W14" s="5">
        <v>49</v>
      </c>
      <c r="X14" s="5"/>
      <c r="Y14" s="5"/>
      <c r="Z14" s="6">
        <f t="shared" si="0"/>
        <v>46.625</v>
      </c>
      <c r="AB14" s="4">
        <v>11</v>
      </c>
      <c r="AC14" t="s">
        <v>96</v>
      </c>
      <c r="AD14" s="7">
        <v>50.3</v>
      </c>
    </row>
    <row r="15" spans="1:31" x14ac:dyDescent="0.25">
      <c r="A15" s="4" t="s">
        <v>11</v>
      </c>
      <c r="B15" s="5">
        <v>46</v>
      </c>
      <c r="C15" s="5">
        <v>51</v>
      </c>
      <c r="D15" s="5">
        <v>51</v>
      </c>
      <c r="E15" s="5">
        <v>50</v>
      </c>
      <c r="F15" s="5">
        <v>49</v>
      </c>
      <c r="G15" s="5"/>
      <c r="H15" s="5"/>
      <c r="I15" s="5">
        <v>49</v>
      </c>
      <c r="J15" s="5"/>
      <c r="K15" s="5">
        <v>49</v>
      </c>
      <c r="L15" s="5">
        <v>45</v>
      </c>
      <c r="M15" s="5">
        <v>50</v>
      </c>
      <c r="N15" s="5"/>
      <c r="O15" s="5">
        <v>64</v>
      </c>
      <c r="P15" s="5"/>
      <c r="Q15" s="5">
        <v>46</v>
      </c>
      <c r="R15" s="5">
        <v>53</v>
      </c>
      <c r="S15" s="5">
        <v>50</v>
      </c>
      <c r="T15" s="5">
        <v>53</v>
      </c>
      <c r="U15" s="5">
        <v>53</v>
      </c>
      <c r="V15" s="5">
        <v>52</v>
      </c>
      <c r="W15" s="5">
        <v>49</v>
      </c>
      <c r="X15" s="5"/>
      <c r="Y15" s="5"/>
      <c r="Z15" s="6">
        <f t="shared" si="0"/>
        <v>50.588235294117645</v>
      </c>
      <c r="AB15" s="4">
        <v>12</v>
      </c>
      <c r="AC15" t="s">
        <v>110</v>
      </c>
      <c r="AD15" s="4">
        <v>50.5</v>
      </c>
    </row>
    <row r="16" spans="1:31" x14ac:dyDescent="0.25">
      <c r="A16" s="4" t="s">
        <v>12</v>
      </c>
      <c r="B16" s="5">
        <v>54</v>
      </c>
      <c r="C16" s="5">
        <v>50</v>
      </c>
      <c r="D16" s="5">
        <v>51</v>
      </c>
      <c r="E16" s="5">
        <v>56</v>
      </c>
      <c r="F16" s="5">
        <v>55</v>
      </c>
      <c r="G16" s="5">
        <v>45</v>
      </c>
      <c r="H16" s="5">
        <v>53</v>
      </c>
      <c r="I16" s="5">
        <v>44</v>
      </c>
      <c r="J16" s="5"/>
      <c r="K16" s="5">
        <v>48</v>
      </c>
      <c r="L16" s="5">
        <v>49</v>
      </c>
      <c r="M16" s="5">
        <v>53</v>
      </c>
      <c r="N16" s="5"/>
      <c r="O16" s="5">
        <v>51</v>
      </c>
      <c r="P16" s="5">
        <v>49</v>
      </c>
      <c r="Q16" s="5"/>
      <c r="R16" s="5">
        <v>52</v>
      </c>
      <c r="S16" s="5">
        <v>56</v>
      </c>
      <c r="T16" s="5">
        <v>53</v>
      </c>
      <c r="U16" s="5">
        <v>47</v>
      </c>
      <c r="V16" s="5"/>
      <c r="W16" s="5">
        <v>43</v>
      </c>
      <c r="X16" s="5"/>
      <c r="Y16" s="5"/>
      <c r="Z16" s="6">
        <f t="shared" si="0"/>
        <v>50.5</v>
      </c>
      <c r="AB16" s="4">
        <v>13</v>
      </c>
      <c r="AC16" t="s">
        <v>95</v>
      </c>
      <c r="AD16" s="7">
        <v>50.6</v>
      </c>
    </row>
    <row r="17" spans="1:30" x14ac:dyDescent="0.25">
      <c r="A17" s="4" t="s">
        <v>13</v>
      </c>
      <c r="B17" s="5">
        <v>58</v>
      </c>
      <c r="C17" s="5">
        <v>45</v>
      </c>
      <c r="D17" s="5">
        <v>56</v>
      </c>
      <c r="E17" s="5">
        <v>47</v>
      </c>
      <c r="F17" s="5">
        <v>52</v>
      </c>
      <c r="G17" s="5"/>
      <c r="H17" s="5">
        <v>58</v>
      </c>
      <c r="I17" s="5">
        <v>60</v>
      </c>
      <c r="J17" s="5"/>
      <c r="K17" s="5">
        <v>56</v>
      </c>
      <c r="L17" s="5">
        <v>51</v>
      </c>
      <c r="M17" s="5">
        <v>54</v>
      </c>
      <c r="N17" s="5"/>
      <c r="O17" s="5">
        <v>58</v>
      </c>
      <c r="P17" s="5"/>
      <c r="Q17" s="5">
        <v>55</v>
      </c>
      <c r="R17" s="5">
        <v>55</v>
      </c>
      <c r="S17" s="5">
        <v>58</v>
      </c>
      <c r="T17" s="5">
        <v>58</v>
      </c>
      <c r="U17" s="5">
        <v>55</v>
      </c>
      <c r="V17" s="5">
        <v>52</v>
      </c>
      <c r="W17" s="5">
        <v>51</v>
      </c>
      <c r="X17" s="5"/>
      <c r="Y17" s="5"/>
      <c r="Z17" s="6">
        <f t="shared" si="0"/>
        <v>54.388888888888886</v>
      </c>
      <c r="AB17" s="4">
        <v>14</v>
      </c>
      <c r="AC17" t="s">
        <v>94</v>
      </c>
      <c r="AD17" s="7">
        <v>52.4</v>
      </c>
    </row>
    <row r="18" spans="1:30" x14ac:dyDescent="0.25">
      <c r="A18" s="8" t="s">
        <v>21</v>
      </c>
      <c r="B18" s="5">
        <v>55</v>
      </c>
      <c r="C18" s="5">
        <v>55</v>
      </c>
      <c r="D18" s="5">
        <v>61</v>
      </c>
      <c r="E18" s="5">
        <v>54</v>
      </c>
      <c r="F18" s="5"/>
      <c r="G18" s="5"/>
      <c r="H18" s="5">
        <v>57</v>
      </c>
      <c r="I18" s="5"/>
      <c r="J18" s="5"/>
      <c r="K18" s="5"/>
      <c r="L18" s="5">
        <v>55</v>
      </c>
      <c r="M18" s="5"/>
      <c r="N18" s="5"/>
      <c r="O18" s="5">
        <v>56</v>
      </c>
      <c r="P18" s="5"/>
      <c r="Q18" s="5">
        <v>55</v>
      </c>
      <c r="R18" s="5">
        <v>65</v>
      </c>
      <c r="S18" s="5"/>
      <c r="T18" s="5"/>
      <c r="U18" s="5">
        <v>55</v>
      </c>
      <c r="V18" s="5">
        <v>54</v>
      </c>
      <c r="W18" s="5">
        <v>56</v>
      </c>
      <c r="X18" s="5"/>
      <c r="Y18" s="5"/>
      <c r="Z18" s="6">
        <f t="shared" si="0"/>
        <v>56.5</v>
      </c>
      <c r="AB18" s="4">
        <v>15</v>
      </c>
      <c r="AC18" t="s">
        <v>111</v>
      </c>
      <c r="AD18" s="4">
        <v>53.2</v>
      </c>
    </row>
    <row r="19" spans="1:30" x14ac:dyDescent="0.25">
      <c r="A19" s="4" t="s">
        <v>16</v>
      </c>
      <c r="B19" s="5">
        <v>70</v>
      </c>
      <c r="C19" s="5">
        <v>64</v>
      </c>
      <c r="D19" s="5"/>
      <c r="E19" s="5">
        <v>71</v>
      </c>
      <c r="F19" s="5"/>
      <c r="G19" s="5"/>
      <c r="H19" s="5">
        <v>69</v>
      </c>
      <c r="I19" s="5"/>
      <c r="J19" s="5"/>
      <c r="K19" s="5"/>
      <c r="L19" s="5">
        <v>61</v>
      </c>
      <c r="M19" s="5"/>
      <c r="N19" s="5"/>
      <c r="O19" s="5"/>
      <c r="P19" s="5"/>
      <c r="Q19" s="5">
        <v>63</v>
      </c>
      <c r="R19" s="5"/>
      <c r="S19" s="5"/>
      <c r="T19" s="5">
        <v>57</v>
      </c>
      <c r="U19" s="5"/>
      <c r="V19" s="5"/>
      <c r="W19" s="5"/>
      <c r="X19" s="5"/>
      <c r="Y19" s="5"/>
      <c r="Z19" s="6">
        <f t="shared" si="0"/>
        <v>65</v>
      </c>
      <c r="AB19" s="9">
        <v>17</v>
      </c>
      <c r="AC19" t="s">
        <v>112</v>
      </c>
      <c r="AD19" s="9">
        <v>54.4</v>
      </c>
    </row>
    <row r="20" spans="1:30" x14ac:dyDescent="0.25">
      <c r="A20" s="4" t="s">
        <v>17</v>
      </c>
      <c r="B20" s="5">
        <v>68</v>
      </c>
      <c r="C20" s="5">
        <v>61</v>
      </c>
      <c r="D20" s="5"/>
      <c r="E20" s="5">
        <v>67</v>
      </c>
      <c r="F20" s="5"/>
      <c r="G20" s="5"/>
      <c r="H20" s="5"/>
      <c r="I20" s="5"/>
      <c r="J20" s="5"/>
      <c r="K20" s="5"/>
      <c r="L20" s="5">
        <v>63</v>
      </c>
      <c r="M20" s="5"/>
      <c r="N20" s="5"/>
      <c r="O20" s="5"/>
      <c r="P20" s="5"/>
      <c r="Q20" s="5">
        <v>63</v>
      </c>
      <c r="R20" s="5"/>
      <c r="S20" s="5"/>
      <c r="T20" s="5">
        <v>70</v>
      </c>
      <c r="U20" s="5"/>
      <c r="V20" s="5">
        <v>70</v>
      </c>
      <c r="W20" s="5"/>
      <c r="X20" s="5"/>
      <c r="Y20" s="5"/>
      <c r="Z20" s="6">
        <f t="shared" si="0"/>
        <v>66</v>
      </c>
      <c r="AB20" s="4">
        <v>18</v>
      </c>
      <c r="AC20" t="s">
        <v>114</v>
      </c>
      <c r="AD20" s="7">
        <v>55</v>
      </c>
    </row>
    <row r="21" spans="1:30" x14ac:dyDescent="0.25">
      <c r="A21" s="21" t="s">
        <v>85</v>
      </c>
      <c r="B21" s="5">
        <v>69</v>
      </c>
      <c r="C21" s="5"/>
      <c r="D21" s="5">
        <v>60</v>
      </c>
      <c r="E21" s="5">
        <v>68</v>
      </c>
      <c r="F21" s="5"/>
      <c r="G21" s="5"/>
      <c r="H21" s="5">
        <v>64</v>
      </c>
      <c r="I21" s="5">
        <v>63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>
        <v>60</v>
      </c>
      <c r="U21" s="5"/>
      <c r="V21" s="5">
        <v>54</v>
      </c>
      <c r="W21" s="5"/>
      <c r="X21" s="5"/>
      <c r="Y21" s="5"/>
      <c r="Z21" s="6">
        <f t="shared" si="0"/>
        <v>62.571428571428569</v>
      </c>
      <c r="AB21" s="8">
        <v>19</v>
      </c>
      <c r="AC21" t="s">
        <v>113</v>
      </c>
      <c r="AD21" s="8">
        <v>56.5</v>
      </c>
    </row>
    <row r="22" spans="1:30" x14ac:dyDescent="0.25">
      <c r="A22" s="8" t="s">
        <v>18</v>
      </c>
      <c r="B22" s="5">
        <v>43</v>
      </c>
      <c r="C22" s="5">
        <v>47</v>
      </c>
      <c r="D22" s="5">
        <v>39</v>
      </c>
      <c r="E22" s="5"/>
      <c r="F22" s="5">
        <v>43</v>
      </c>
      <c r="G22" s="5"/>
      <c r="H22" s="5"/>
      <c r="I22" s="5">
        <v>47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>
        <v>43</v>
      </c>
      <c r="V22" s="5"/>
      <c r="W22" s="5">
        <v>39</v>
      </c>
      <c r="X22" s="5"/>
      <c r="Y22" s="5"/>
      <c r="Z22" s="6">
        <f t="shared" si="0"/>
        <v>43</v>
      </c>
      <c r="AB22" s="4">
        <v>20</v>
      </c>
      <c r="AC22" t="s">
        <v>116</v>
      </c>
      <c r="AD22" s="7">
        <v>62.6</v>
      </c>
    </row>
    <row r="23" spans="1:30" x14ac:dyDescent="0.25">
      <c r="A23" s="4" t="s">
        <v>22</v>
      </c>
      <c r="B23" s="5">
        <v>66</v>
      </c>
      <c r="C23" s="5">
        <v>69</v>
      </c>
      <c r="D23" s="5"/>
      <c r="E23" s="5">
        <v>62</v>
      </c>
      <c r="F23" s="5"/>
      <c r="G23" s="5"/>
      <c r="H23" s="5"/>
      <c r="I23" s="5">
        <v>67</v>
      </c>
      <c r="J23" s="5"/>
      <c r="K23" s="5"/>
      <c r="L23" s="5">
        <v>65</v>
      </c>
      <c r="M23" s="5"/>
      <c r="N23" s="5"/>
      <c r="O23" s="5"/>
      <c r="P23" s="5"/>
      <c r="Q23" s="5">
        <v>68</v>
      </c>
      <c r="R23" s="5"/>
      <c r="S23" s="5"/>
      <c r="T23" s="5">
        <v>67</v>
      </c>
      <c r="U23" s="5"/>
      <c r="V23" s="5">
        <v>55</v>
      </c>
      <c r="W23" s="5"/>
      <c r="X23" s="5"/>
      <c r="Y23" s="5"/>
      <c r="Z23" s="6">
        <f t="shared" si="0"/>
        <v>64.875</v>
      </c>
      <c r="AB23" s="4">
        <v>21</v>
      </c>
      <c r="AC23" t="s">
        <v>117</v>
      </c>
      <c r="AD23" s="4">
        <v>64.900000000000006</v>
      </c>
    </row>
    <row r="24" spans="1:30" x14ac:dyDescent="0.25">
      <c r="A24" s="4" t="s">
        <v>19</v>
      </c>
      <c r="B24" s="11">
        <v>62</v>
      </c>
      <c r="C24" s="11"/>
      <c r="D24" s="11">
        <v>57</v>
      </c>
      <c r="E24" s="11">
        <v>52</v>
      </c>
      <c r="F24" s="11">
        <v>51</v>
      </c>
      <c r="G24" s="11"/>
      <c r="H24" s="11">
        <v>52</v>
      </c>
      <c r="I24" s="11">
        <v>52</v>
      </c>
      <c r="J24" s="11"/>
      <c r="K24" s="11"/>
      <c r="L24" s="11">
        <v>54</v>
      </c>
      <c r="M24" s="11"/>
      <c r="N24" s="11"/>
      <c r="O24" s="11">
        <v>51</v>
      </c>
      <c r="P24" s="11"/>
      <c r="Q24" s="11">
        <v>50</v>
      </c>
      <c r="R24" s="11">
        <v>56</v>
      </c>
      <c r="S24" s="11"/>
      <c r="T24" s="11">
        <v>54</v>
      </c>
      <c r="U24" s="11"/>
      <c r="V24" s="11">
        <v>49</v>
      </c>
      <c r="W24" s="11">
        <v>52</v>
      </c>
      <c r="X24" s="11"/>
      <c r="Y24" s="11"/>
      <c r="Z24" s="12">
        <f t="shared" si="0"/>
        <v>53.230769230769234</v>
      </c>
      <c r="AB24" s="4">
        <v>22</v>
      </c>
      <c r="AC24" t="s">
        <v>118</v>
      </c>
      <c r="AD24" s="7">
        <v>65</v>
      </c>
    </row>
    <row r="25" spans="1:30" x14ac:dyDescent="0.25">
      <c r="A25" s="22" t="s">
        <v>86</v>
      </c>
      <c r="B25" s="5">
        <v>70</v>
      </c>
      <c r="C25" s="5">
        <v>70</v>
      </c>
      <c r="D25" s="5"/>
      <c r="E25" s="5">
        <v>70</v>
      </c>
      <c r="F25" s="5"/>
      <c r="G25" s="5"/>
      <c r="H25" s="5">
        <v>64</v>
      </c>
      <c r="I25" s="5">
        <v>71</v>
      </c>
      <c r="J25" s="5"/>
      <c r="K25" s="5"/>
      <c r="L25" s="5">
        <v>65</v>
      </c>
      <c r="M25" s="5"/>
      <c r="N25" s="5"/>
      <c r="O25" s="5"/>
      <c r="P25" s="5"/>
      <c r="Q25" s="5">
        <v>61</v>
      </c>
      <c r="R25" s="5"/>
      <c r="S25" s="5"/>
      <c r="T25" s="5">
        <v>66</v>
      </c>
      <c r="U25" s="5"/>
      <c r="V25" s="5">
        <v>60</v>
      </c>
      <c r="W25" s="5"/>
      <c r="X25" s="5"/>
      <c r="Y25" s="5"/>
      <c r="Z25" s="6">
        <f t="shared" si="0"/>
        <v>66.333333333333329</v>
      </c>
      <c r="AB25" s="4">
        <v>23</v>
      </c>
      <c r="AC25" t="s">
        <v>115</v>
      </c>
      <c r="AD25" s="7">
        <v>66</v>
      </c>
    </row>
    <row r="26" spans="1:30" x14ac:dyDescent="0.25">
      <c r="A26" s="4" t="s">
        <v>20</v>
      </c>
      <c r="B26" s="13">
        <v>60</v>
      </c>
      <c r="C26" s="13">
        <v>57</v>
      </c>
      <c r="D26" s="13">
        <v>57</v>
      </c>
      <c r="E26" s="13">
        <v>55</v>
      </c>
      <c r="F26" s="13">
        <v>60</v>
      </c>
      <c r="G26" s="13"/>
      <c r="H26" s="13">
        <v>51</v>
      </c>
      <c r="I26" s="13">
        <v>58</v>
      </c>
      <c r="J26" s="13"/>
      <c r="K26" s="13"/>
      <c r="L26" s="13">
        <v>51</v>
      </c>
      <c r="M26" s="13"/>
      <c r="N26" s="13"/>
      <c r="O26" s="13">
        <v>58</v>
      </c>
      <c r="P26" s="13"/>
      <c r="Q26" s="13"/>
      <c r="R26" s="13">
        <v>54</v>
      </c>
      <c r="S26" s="13"/>
      <c r="T26" s="13">
        <v>46</v>
      </c>
      <c r="U26" s="13">
        <v>53</v>
      </c>
      <c r="V26" s="13"/>
      <c r="W26" s="13">
        <v>55</v>
      </c>
      <c r="X26" s="13"/>
      <c r="Y26" s="13"/>
      <c r="Z26" s="14">
        <f t="shared" si="0"/>
        <v>55</v>
      </c>
      <c r="AB26" s="10">
        <v>24</v>
      </c>
      <c r="AC26" t="s">
        <v>119</v>
      </c>
      <c r="AD26" s="39">
        <v>66.3</v>
      </c>
    </row>
  </sheetData>
  <mergeCells count="2">
    <mergeCell ref="A1:AE1"/>
    <mergeCell ref="AB2:A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"/>
  <sheetViews>
    <sheetView workbookViewId="0">
      <selection sqref="A1:V1"/>
    </sheetView>
  </sheetViews>
  <sheetFormatPr defaultRowHeight="15" x14ac:dyDescent="0.25"/>
  <cols>
    <col min="1" max="1" width="11" customWidth="1"/>
    <col min="2" max="10" width="3.5703125" customWidth="1"/>
    <col min="11" max="11" width="3.42578125" customWidth="1"/>
    <col min="12" max="23" width="3.5703125" customWidth="1"/>
    <col min="24" max="24" width="6.42578125" style="15" customWidth="1"/>
    <col min="25" max="25" width="1" customWidth="1"/>
    <col min="26" max="26" width="5" style="15" customWidth="1"/>
    <col min="27" max="27" width="9.28515625" customWidth="1"/>
    <col min="28" max="28" width="5.7109375" customWidth="1"/>
  </cols>
  <sheetData>
    <row r="1" spans="1:28" ht="31.5" x14ac:dyDescent="0.5">
      <c r="A1" s="60" t="s">
        <v>57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45"/>
    </row>
    <row r="2" spans="1:28" s="1" customFormat="1" ht="43.5" x14ac:dyDescent="0.25">
      <c r="B2" s="17">
        <v>41717</v>
      </c>
      <c r="C2" s="17">
        <v>41718</v>
      </c>
      <c r="D2" s="17">
        <v>41722</v>
      </c>
      <c r="E2" s="17">
        <v>41725</v>
      </c>
      <c r="F2" s="37">
        <v>41730</v>
      </c>
      <c r="G2" s="37">
        <v>41731</v>
      </c>
      <c r="H2" s="37">
        <v>41732</v>
      </c>
      <c r="I2" s="37">
        <v>41733</v>
      </c>
      <c r="J2" s="37">
        <v>41737</v>
      </c>
      <c r="K2" s="37">
        <v>41738</v>
      </c>
      <c r="L2" s="37">
        <v>41739</v>
      </c>
      <c r="M2" s="37">
        <v>41745</v>
      </c>
      <c r="N2" s="37">
        <v>41746</v>
      </c>
      <c r="O2" s="37">
        <v>41753</v>
      </c>
      <c r="P2" s="37">
        <v>41757</v>
      </c>
      <c r="Q2" s="37">
        <v>41764</v>
      </c>
      <c r="R2" s="37">
        <v>41765</v>
      </c>
      <c r="S2" s="37">
        <v>41772</v>
      </c>
      <c r="T2" s="37">
        <v>41773</v>
      </c>
      <c r="U2" s="37">
        <v>41786</v>
      </c>
      <c r="V2" s="37">
        <v>41792</v>
      </c>
      <c r="W2" s="37">
        <v>41793</v>
      </c>
      <c r="X2" s="43" t="s">
        <v>0</v>
      </c>
      <c r="Z2" s="61" t="s">
        <v>1</v>
      </c>
      <c r="AA2" s="61"/>
      <c r="AB2" s="61"/>
    </row>
    <row r="3" spans="1:28" s="1" customFormat="1" x14ac:dyDescent="0.25">
      <c r="A3" s="15" t="s">
        <v>23</v>
      </c>
      <c r="B3" s="5">
        <v>35</v>
      </c>
      <c r="C3" s="5">
        <v>41</v>
      </c>
      <c r="D3" s="5">
        <v>36</v>
      </c>
      <c r="E3" s="5"/>
      <c r="F3" s="5">
        <v>40</v>
      </c>
      <c r="G3" s="5">
        <v>37</v>
      </c>
      <c r="H3" s="5">
        <v>39</v>
      </c>
      <c r="I3" s="5">
        <v>38</v>
      </c>
      <c r="J3" s="5">
        <v>36</v>
      </c>
      <c r="K3" s="5">
        <v>37</v>
      </c>
      <c r="L3" s="5">
        <v>39</v>
      </c>
      <c r="M3" s="5">
        <v>43</v>
      </c>
      <c r="N3" s="5">
        <v>36</v>
      </c>
      <c r="O3" s="5">
        <v>40</v>
      </c>
      <c r="P3" s="5">
        <v>36</v>
      </c>
      <c r="Q3" s="5">
        <v>38</v>
      </c>
      <c r="R3" s="5">
        <v>37</v>
      </c>
      <c r="S3" s="5"/>
      <c r="T3" s="5">
        <v>39</v>
      </c>
      <c r="U3" s="5">
        <v>40</v>
      </c>
      <c r="V3" s="5">
        <v>37</v>
      </c>
      <c r="W3" s="5">
        <v>38</v>
      </c>
      <c r="X3" s="6">
        <f t="shared" ref="X3:X8" si="0">AVERAGE(B3:W3)</f>
        <v>38.1</v>
      </c>
      <c r="Z3" s="15">
        <v>1</v>
      </c>
      <c r="AA3" t="s">
        <v>23</v>
      </c>
      <c r="AB3">
        <v>38.1</v>
      </c>
    </row>
    <row r="4" spans="1:28" x14ac:dyDescent="0.25">
      <c r="A4" s="15" t="s">
        <v>25</v>
      </c>
      <c r="B4" s="5">
        <v>47</v>
      </c>
      <c r="C4" s="5"/>
      <c r="D4" s="5">
        <v>40</v>
      </c>
      <c r="E4" s="5"/>
      <c r="F4" s="5"/>
      <c r="G4" s="5">
        <v>48</v>
      </c>
      <c r="H4" s="5">
        <v>40</v>
      </c>
      <c r="I4" s="5">
        <v>43</v>
      </c>
      <c r="J4" s="5">
        <v>41</v>
      </c>
      <c r="K4" s="5">
        <v>43</v>
      </c>
      <c r="L4" s="5">
        <v>45</v>
      </c>
      <c r="M4" s="5">
        <v>41</v>
      </c>
      <c r="N4" s="5">
        <v>43</v>
      </c>
      <c r="O4" s="5">
        <v>42</v>
      </c>
      <c r="P4" s="5">
        <v>38</v>
      </c>
      <c r="Q4" s="5">
        <v>39</v>
      </c>
      <c r="R4" s="5">
        <v>39</v>
      </c>
      <c r="S4" s="5">
        <v>44</v>
      </c>
      <c r="T4" s="5">
        <v>36</v>
      </c>
      <c r="U4" s="5">
        <v>41</v>
      </c>
      <c r="V4" s="5">
        <v>45</v>
      </c>
      <c r="W4" s="5">
        <v>41</v>
      </c>
      <c r="X4" s="6">
        <f t="shared" si="0"/>
        <v>41.89473684210526</v>
      </c>
      <c r="Z4" s="15">
        <v>2</v>
      </c>
      <c r="AA4" t="s">
        <v>88</v>
      </c>
      <c r="AB4">
        <v>41.1</v>
      </c>
    </row>
    <row r="5" spans="1:28" x14ac:dyDescent="0.25">
      <c r="A5" s="15" t="s">
        <v>24</v>
      </c>
      <c r="B5" s="5"/>
      <c r="C5" s="5">
        <v>47</v>
      </c>
      <c r="D5" s="5"/>
      <c r="E5" s="5"/>
      <c r="F5" s="5">
        <v>42</v>
      </c>
      <c r="G5" s="5">
        <v>39</v>
      </c>
      <c r="H5" s="5">
        <v>44</v>
      </c>
      <c r="I5" s="5">
        <v>45</v>
      </c>
      <c r="J5" s="5">
        <v>43</v>
      </c>
      <c r="K5" s="5">
        <v>43</v>
      </c>
      <c r="L5" s="5">
        <v>38</v>
      </c>
      <c r="M5" s="5">
        <v>45</v>
      </c>
      <c r="N5" s="5">
        <v>43</v>
      </c>
      <c r="O5" s="5">
        <v>41</v>
      </c>
      <c r="P5" s="5"/>
      <c r="Q5" s="5">
        <v>42</v>
      </c>
      <c r="R5" s="5">
        <v>40</v>
      </c>
      <c r="S5" s="5">
        <v>39</v>
      </c>
      <c r="T5" s="5">
        <v>43</v>
      </c>
      <c r="U5" s="5">
        <v>45</v>
      </c>
      <c r="V5" s="5">
        <v>40</v>
      </c>
      <c r="W5" s="5">
        <v>36</v>
      </c>
      <c r="X5" s="6">
        <f t="shared" si="0"/>
        <v>41.944444444444443</v>
      </c>
      <c r="Z5" s="15">
        <v>3</v>
      </c>
      <c r="AA5" t="s">
        <v>24</v>
      </c>
      <c r="AB5" s="18">
        <v>41.9</v>
      </c>
    </row>
    <row r="6" spans="1:28" x14ac:dyDescent="0.25">
      <c r="A6" s="15" t="s">
        <v>26</v>
      </c>
      <c r="B6" s="5">
        <v>48</v>
      </c>
      <c r="C6" s="5"/>
      <c r="D6" s="5">
        <v>41</v>
      </c>
      <c r="E6" s="5"/>
      <c r="F6" s="5">
        <v>40</v>
      </c>
      <c r="G6" s="5">
        <v>43</v>
      </c>
      <c r="H6" s="5">
        <v>42</v>
      </c>
      <c r="I6" s="5">
        <v>40</v>
      </c>
      <c r="J6" s="5">
        <v>44</v>
      </c>
      <c r="K6" s="5">
        <v>45</v>
      </c>
      <c r="L6" s="5">
        <v>39</v>
      </c>
      <c r="M6" s="5">
        <v>40</v>
      </c>
      <c r="N6" s="5">
        <v>45</v>
      </c>
      <c r="O6" s="5">
        <v>45</v>
      </c>
      <c r="P6" s="5"/>
      <c r="Q6" s="5">
        <v>43</v>
      </c>
      <c r="R6" s="5">
        <v>42</v>
      </c>
      <c r="S6" s="5">
        <v>38</v>
      </c>
      <c r="T6" s="5">
        <v>48</v>
      </c>
      <c r="U6" s="5">
        <v>44</v>
      </c>
      <c r="V6" s="5">
        <v>43</v>
      </c>
      <c r="W6" s="5">
        <v>45</v>
      </c>
      <c r="X6" s="6">
        <f t="shared" si="0"/>
        <v>42.89473684210526</v>
      </c>
      <c r="Z6" s="15">
        <v>4</v>
      </c>
      <c r="AA6" t="s">
        <v>25</v>
      </c>
      <c r="AB6" s="19">
        <v>41.9</v>
      </c>
    </row>
    <row r="7" spans="1:28" x14ac:dyDescent="0.25">
      <c r="A7" s="15" t="s">
        <v>88</v>
      </c>
      <c r="B7" s="5">
        <v>45</v>
      </c>
      <c r="C7" s="5">
        <v>42</v>
      </c>
      <c r="D7" s="5">
        <v>39</v>
      </c>
      <c r="E7" s="5">
        <v>36</v>
      </c>
      <c r="F7" s="5">
        <v>41</v>
      </c>
      <c r="G7" s="5">
        <v>43</v>
      </c>
      <c r="H7" s="5">
        <v>44</v>
      </c>
      <c r="I7" s="5">
        <v>39</v>
      </c>
      <c r="J7" s="5">
        <v>41</v>
      </c>
      <c r="K7" s="5">
        <v>41</v>
      </c>
      <c r="L7" s="5">
        <v>43</v>
      </c>
      <c r="M7" s="5">
        <v>40</v>
      </c>
      <c r="N7" s="5">
        <v>42</v>
      </c>
      <c r="O7" s="5">
        <v>43</v>
      </c>
      <c r="P7" s="5">
        <v>38</v>
      </c>
      <c r="Q7" s="5"/>
      <c r="R7" s="5">
        <v>39</v>
      </c>
      <c r="S7" s="5">
        <v>41</v>
      </c>
      <c r="T7" s="5">
        <v>40</v>
      </c>
      <c r="U7" s="5">
        <v>46</v>
      </c>
      <c r="V7" s="5">
        <v>39</v>
      </c>
      <c r="W7" s="5">
        <v>42</v>
      </c>
      <c r="X7" s="6">
        <f t="shared" si="0"/>
        <v>41.142857142857146</v>
      </c>
      <c r="Z7" s="15">
        <v>5</v>
      </c>
      <c r="AA7" t="s">
        <v>169</v>
      </c>
      <c r="AB7" s="19">
        <v>42.9</v>
      </c>
    </row>
    <row r="8" spans="1:28" x14ac:dyDescent="0.25">
      <c r="A8" s="15" t="s">
        <v>89</v>
      </c>
      <c r="B8" s="5">
        <v>46</v>
      </c>
      <c r="C8" s="5">
        <v>49</v>
      </c>
      <c r="D8" s="5">
        <v>42</v>
      </c>
      <c r="E8" s="5"/>
      <c r="F8" s="5">
        <v>42</v>
      </c>
      <c r="G8" s="5">
        <v>45</v>
      </c>
      <c r="H8" s="5"/>
      <c r="I8" s="5">
        <v>51</v>
      </c>
      <c r="J8" s="5"/>
      <c r="K8" s="5">
        <v>50</v>
      </c>
      <c r="L8" s="5"/>
      <c r="M8" s="5"/>
      <c r="N8" s="5"/>
      <c r="O8" s="5">
        <v>41</v>
      </c>
      <c r="P8" s="5">
        <v>40</v>
      </c>
      <c r="Q8" s="5">
        <v>39</v>
      </c>
      <c r="R8" s="5">
        <v>41</v>
      </c>
      <c r="S8" s="5">
        <v>41</v>
      </c>
      <c r="T8" s="5">
        <v>44</v>
      </c>
      <c r="U8" s="5">
        <v>42</v>
      </c>
      <c r="V8" s="5">
        <v>41</v>
      </c>
      <c r="W8" s="5">
        <v>45</v>
      </c>
      <c r="X8" s="6">
        <f t="shared" si="0"/>
        <v>43.6875</v>
      </c>
      <c r="Z8" s="15">
        <v>6</v>
      </c>
      <c r="AA8" t="s">
        <v>89</v>
      </c>
      <c r="AB8">
        <v>43.7</v>
      </c>
    </row>
    <row r="9" spans="1:28" x14ac:dyDescent="0.25">
      <c r="A9" s="15" t="s">
        <v>29</v>
      </c>
      <c r="B9" s="5">
        <v>47</v>
      </c>
      <c r="C9" s="5"/>
      <c r="D9" s="5">
        <v>39</v>
      </c>
      <c r="E9" s="5">
        <v>40</v>
      </c>
      <c r="F9" s="5">
        <v>46</v>
      </c>
      <c r="G9" s="5"/>
      <c r="H9" s="5"/>
      <c r="I9" s="5"/>
      <c r="J9" s="5">
        <v>49</v>
      </c>
      <c r="K9" s="5">
        <v>44</v>
      </c>
      <c r="L9" s="5">
        <v>49</v>
      </c>
      <c r="M9" s="5">
        <v>49</v>
      </c>
      <c r="N9" s="5">
        <v>49</v>
      </c>
      <c r="O9" s="5"/>
      <c r="P9" s="5">
        <v>41</v>
      </c>
      <c r="Q9" s="5"/>
      <c r="R9" s="5"/>
      <c r="S9" s="5"/>
      <c r="T9" s="5"/>
      <c r="U9" s="5"/>
      <c r="V9" s="5"/>
      <c r="W9" s="5"/>
      <c r="X9" s="6">
        <f t="shared" ref="X9:X17" si="1">AVERAGE(B9:V9)</f>
        <v>45.3</v>
      </c>
      <c r="Z9" s="15">
        <v>7</v>
      </c>
      <c r="AA9" t="s">
        <v>29</v>
      </c>
      <c r="AB9" s="20">
        <v>45.3</v>
      </c>
    </row>
    <row r="10" spans="1:28" x14ac:dyDescent="0.25">
      <c r="A10" s="15" t="s">
        <v>28</v>
      </c>
      <c r="B10" s="5"/>
      <c r="C10" s="5">
        <v>46</v>
      </c>
      <c r="D10" s="5">
        <v>47</v>
      </c>
      <c r="E10" s="5">
        <v>43</v>
      </c>
      <c r="F10" s="5"/>
      <c r="G10" s="5"/>
      <c r="H10" s="5"/>
      <c r="I10" s="5"/>
      <c r="J10" s="5">
        <v>47</v>
      </c>
      <c r="K10" s="5"/>
      <c r="L10" s="5"/>
      <c r="M10" s="5">
        <v>44</v>
      </c>
      <c r="N10" s="5"/>
      <c r="O10" s="5"/>
      <c r="P10" s="5"/>
      <c r="Q10" s="5"/>
      <c r="R10" s="5"/>
      <c r="S10" s="5">
        <v>47</v>
      </c>
      <c r="T10" s="5"/>
      <c r="U10" s="5"/>
      <c r="V10" s="5"/>
      <c r="W10" s="5"/>
      <c r="X10" s="6">
        <f t="shared" si="1"/>
        <v>45.666666666666664</v>
      </c>
      <c r="Z10" s="15">
        <v>8</v>
      </c>
      <c r="AA10" t="s">
        <v>90</v>
      </c>
      <c r="AB10" s="20">
        <v>45.6</v>
      </c>
    </row>
    <row r="11" spans="1:28" x14ac:dyDescent="0.25">
      <c r="A11" s="15" t="s">
        <v>27</v>
      </c>
      <c r="B11" s="5"/>
      <c r="C11" s="5"/>
      <c r="D11" s="5">
        <v>48</v>
      </c>
      <c r="E11" s="5"/>
      <c r="F11" s="5"/>
      <c r="G11" s="5"/>
      <c r="H11" s="5">
        <v>43</v>
      </c>
      <c r="I11" s="5"/>
      <c r="J11" s="5">
        <v>47</v>
      </c>
      <c r="K11" s="5"/>
      <c r="L11" s="5"/>
      <c r="M11" s="5"/>
      <c r="N11" s="5"/>
      <c r="O11" s="5"/>
      <c r="P11" s="5"/>
      <c r="Q11" s="5">
        <v>45</v>
      </c>
      <c r="R11" s="5">
        <v>46</v>
      </c>
      <c r="S11" s="5"/>
      <c r="T11" s="5"/>
      <c r="U11" s="5"/>
      <c r="V11" s="5"/>
      <c r="W11" s="5"/>
      <c r="X11" s="6">
        <f t="shared" si="1"/>
        <v>45.8</v>
      </c>
      <c r="Z11" s="15">
        <v>9</v>
      </c>
      <c r="AA11" t="s">
        <v>99</v>
      </c>
      <c r="AB11" s="20">
        <v>45.7</v>
      </c>
    </row>
    <row r="12" spans="1:28" x14ac:dyDescent="0.25">
      <c r="A12" s="15" t="s">
        <v>90</v>
      </c>
      <c r="B12" s="5"/>
      <c r="C12" s="5">
        <v>47</v>
      </c>
      <c r="D12" s="5"/>
      <c r="E12" s="5"/>
      <c r="F12" s="5"/>
      <c r="G12" s="5"/>
      <c r="H12" s="5"/>
      <c r="I12" s="5"/>
      <c r="J12" s="5"/>
      <c r="K12" s="5"/>
      <c r="L12" s="5">
        <v>45</v>
      </c>
      <c r="M12" s="5">
        <v>48</v>
      </c>
      <c r="N12" s="5"/>
      <c r="O12" s="5"/>
      <c r="P12" s="5">
        <v>44</v>
      </c>
      <c r="Q12" s="5"/>
      <c r="R12" s="5">
        <v>44</v>
      </c>
      <c r="S12" s="5"/>
      <c r="T12" s="5"/>
      <c r="U12" s="5"/>
      <c r="V12" s="5"/>
      <c r="W12" s="5"/>
      <c r="X12" s="6">
        <f t="shared" si="1"/>
        <v>45.6</v>
      </c>
      <c r="Z12" s="15">
        <v>10</v>
      </c>
      <c r="AA12" t="s">
        <v>27</v>
      </c>
      <c r="AB12" s="19">
        <v>45.8</v>
      </c>
    </row>
    <row r="13" spans="1:28" x14ac:dyDescent="0.25">
      <c r="A13" s="47" t="s">
        <v>152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>
        <v>45</v>
      </c>
      <c r="U13" s="5"/>
      <c r="V13" s="5"/>
      <c r="W13" s="5"/>
      <c r="X13" s="6">
        <f t="shared" si="1"/>
        <v>45</v>
      </c>
      <c r="Z13" s="47"/>
      <c r="AB13" s="19"/>
    </row>
    <row r="14" spans="1:28" x14ac:dyDescent="0.25">
      <c r="A14" s="36" t="s">
        <v>94</v>
      </c>
      <c r="B14" s="5"/>
      <c r="C14" s="5"/>
      <c r="D14" s="5"/>
      <c r="E14" s="5">
        <v>45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>
        <f t="shared" si="1"/>
        <v>45</v>
      </c>
    </row>
    <row r="15" spans="1:28" x14ac:dyDescent="0.25">
      <c r="A15" s="38" t="s">
        <v>95</v>
      </c>
      <c r="B15" s="5"/>
      <c r="C15" s="5"/>
      <c r="D15" s="5"/>
      <c r="E15" s="5">
        <v>45</v>
      </c>
      <c r="F15" s="5"/>
      <c r="G15" s="5"/>
      <c r="H15" s="5"/>
      <c r="I15" s="5"/>
      <c r="J15" s="5"/>
      <c r="K15" s="5">
        <v>55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>
        <f t="shared" si="1"/>
        <v>50</v>
      </c>
    </row>
    <row r="16" spans="1:28" x14ac:dyDescent="0.25">
      <c r="A16" s="38" t="s">
        <v>96</v>
      </c>
      <c r="B16" s="5"/>
      <c r="C16" s="5"/>
      <c r="D16" s="5"/>
      <c r="E16" s="5">
        <v>48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>
        <f t="shared" si="1"/>
        <v>48</v>
      </c>
    </row>
    <row r="17" spans="1:24" x14ac:dyDescent="0.25">
      <c r="A17" s="40" t="s">
        <v>110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>
        <v>57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41">
        <f t="shared" si="1"/>
        <v>57</v>
      </c>
    </row>
  </sheetData>
  <mergeCells count="2">
    <mergeCell ref="A1:V1"/>
    <mergeCell ref="Z2:AB2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sqref="A1:E1"/>
    </sheetView>
  </sheetViews>
  <sheetFormatPr defaultRowHeight="15" x14ac:dyDescent="0.25"/>
  <cols>
    <col min="1" max="1" width="9.7109375" bestFit="1" customWidth="1"/>
    <col min="2" max="2" width="16.42578125" customWidth="1"/>
    <col min="3" max="3" width="17.85546875" customWidth="1"/>
    <col min="4" max="4" width="21.5703125" customWidth="1"/>
    <col min="5" max="5" width="17.85546875" customWidth="1"/>
    <col min="7" max="7" width="11.28515625" customWidth="1"/>
    <col min="8" max="8" width="11.140625" customWidth="1"/>
  </cols>
  <sheetData>
    <row r="1" spans="1:10" ht="31.5" x14ac:dyDescent="0.5">
      <c r="A1" s="60" t="s">
        <v>56</v>
      </c>
      <c r="B1" s="60"/>
      <c r="C1" s="60"/>
      <c r="D1" s="60"/>
      <c r="E1" s="60"/>
      <c r="F1" s="23"/>
      <c r="G1" s="23"/>
      <c r="H1" s="23"/>
      <c r="I1" s="23"/>
      <c r="J1" s="23"/>
    </row>
    <row r="2" spans="1:10" x14ac:dyDescent="0.25">
      <c r="A2" s="24" t="s">
        <v>30</v>
      </c>
      <c r="B2" s="24" t="s">
        <v>31</v>
      </c>
      <c r="C2" s="24" t="s">
        <v>32</v>
      </c>
      <c r="D2" s="24" t="s">
        <v>33</v>
      </c>
      <c r="E2" s="24" t="s">
        <v>34</v>
      </c>
    </row>
    <row r="3" spans="1:10" x14ac:dyDescent="0.25">
      <c r="A3" s="25">
        <v>41717</v>
      </c>
      <c r="B3" s="26" t="s">
        <v>39</v>
      </c>
      <c r="C3" s="16" t="s">
        <v>35</v>
      </c>
      <c r="D3" s="30" t="s">
        <v>91</v>
      </c>
      <c r="E3" s="30" t="s">
        <v>37</v>
      </c>
      <c r="G3" s="61" t="s">
        <v>38</v>
      </c>
      <c r="H3" s="61"/>
    </row>
    <row r="4" spans="1:10" x14ac:dyDescent="0.25">
      <c r="A4" s="25">
        <v>41717</v>
      </c>
      <c r="B4" s="16" t="s">
        <v>36</v>
      </c>
      <c r="C4" s="16" t="s">
        <v>35</v>
      </c>
      <c r="D4" s="30" t="s">
        <v>92</v>
      </c>
      <c r="E4" s="30" t="s">
        <v>37</v>
      </c>
      <c r="G4" s="16" t="s">
        <v>35</v>
      </c>
      <c r="H4" s="16" t="s">
        <v>40</v>
      </c>
    </row>
    <row r="5" spans="1:10" x14ac:dyDescent="0.25">
      <c r="A5" s="25">
        <v>41722</v>
      </c>
      <c r="B5" s="16" t="s">
        <v>35</v>
      </c>
      <c r="C5" s="16" t="s">
        <v>58</v>
      </c>
      <c r="D5" s="30" t="s">
        <v>93</v>
      </c>
      <c r="E5" s="30" t="s">
        <v>37</v>
      </c>
      <c r="G5" s="24">
        <v>160.4</v>
      </c>
      <c r="H5" s="24">
        <v>181.1</v>
      </c>
    </row>
    <row r="6" spans="1:10" x14ac:dyDescent="0.25">
      <c r="A6" s="25">
        <v>41723</v>
      </c>
      <c r="B6" s="16" t="s">
        <v>97</v>
      </c>
      <c r="C6" s="16" t="s">
        <v>35</v>
      </c>
      <c r="D6" s="30" t="s">
        <v>98</v>
      </c>
      <c r="E6" s="34" t="s">
        <v>37</v>
      </c>
    </row>
    <row r="7" spans="1:10" x14ac:dyDescent="0.25">
      <c r="A7" s="25">
        <v>41730</v>
      </c>
      <c r="B7" s="16" t="s">
        <v>35</v>
      </c>
      <c r="C7" s="16" t="s">
        <v>41</v>
      </c>
      <c r="D7" s="16" t="s">
        <v>100</v>
      </c>
      <c r="E7" s="27" t="s">
        <v>101</v>
      </c>
      <c r="G7" s="61" t="s">
        <v>42</v>
      </c>
      <c r="H7" s="61"/>
    </row>
    <row r="8" spans="1:10" x14ac:dyDescent="0.25">
      <c r="A8" s="25">
        <v>41731</v>
      </c>
      <c r="B8" s="16" t="s">
        <v>43</v>
      </c>
      <c r="C8" s="16" t="s">
        <v>35</v>
      </c>
      <c r="D8" s="28" t="s">
        <v>102</v>
      </c>
      <c r="E8" s="16" t="s">
        <v>103</v>
      </c>
      <c r="G8" s="24" t="s">
        <v>172</v>
      </c>
      <c r="H8" s="24" t="s">
        <v>173</v>
      </c>
    </row>
    <row r="9" spans="1:10" x14ac:dyDescent="0.25">
      <c r="A9" s="25">
        <v>41732</v>
      </c>
      <c r="B9" s="16" t="s">
        <v>35</v>
      </c>
      <c r="C9" s="16" t="s">
        <v>59</v>
      </c>
      <c r="D9" s="16" t="s">
        <v>104</v>
      </c>
      <c r="E9" s="16" t="s">
        <v>105</v>
      </c>
    </row>
    <row r="10" spans="1:10" x14ac:dyDescent="0.25">
      <c r="A10" s="25">
        <v>41733</v>
      </c>
      <c r="B10" s="16" t="s">
        <v>51</v>
      </c>
      <c r="C10" s="16" t="s">
        <v>35</v>
      </c>
      <c r="D10" s="16" t="s">
        <v>106</v>
      </c>
      <c r="E10" s="16" t="s">
        <v>107</v>
      </c>
      <c r="G10" s="29"/>
      <c r="H10" s="16"/>
    </row>
    <row r="11" spans="1:10" x14ac:dyDescent="0.25">
      <c r="A11" s="25">
        <v>41737</v>
      </c>
      <c r="B11" s="16" t="s">
        <v>35</v>
      </c>
      <c r="C11" s="16" t="s">
        <v>44</v>
      </c>
      <c r="D11" s="16" t="s">
        <v>108</v>
      </c>
      <c r="E11" s="16" t="s">
        <v>109</v>
      </c>
      <c r="G11" s="16" t="s">
        <v>45</v>
      </c>
      <c r="H11" s="16" t="s">
        <v>46</v>
      </c>
    </row>
    <row r="12" spans="1:10" x14ac:dyDescent="0.25">
      <c r="A12" s="25">
        <v>41738</v>
      </c>
      <c r="B12" s="16" t="s">
        <v>35</v>
      </c>
      <c r="C12" s="16" t="s">
        <v>47</v>
      </c>
      <c r="D12" s="16" t="s">
        <v>120</v>
      </c>
      <c r="E12" s="16" t="s">
        <v>121</v>
      </c>
      <c r="G12" s="55" t="s">
        <v>134</v>
      </c>
      <c r="H12" s="56" t="s">
        <v>124</v>
      </c>
    </row>
    <row r="13" spans="1:10" x14ac:dyDescent="0.25">
      <c r="A13" s="25">
        <v>41739</v>
      </c>
      <c r="B13" s="16" t="s">
        <v>48</v>
      </c>
      <c r="C13" s="16" t="s">
        <v>35</v>
      </c>
      <c r="D13" s="16" t="s">
        <v>122</v>
      </c>
      <c r="E13" s="16" t="s">
        <v>123</v>
      </c>
    </row>
    <row r="14" spans="1:10" x14ac:dyDescent="0.25">
      <c r="A14" s="25">
        <v>41745</v>
      </c>
      <c r="B14" s="16" t="s">
        <v>35</v>
      </c>
      <c r="C14" s="16" t="s">
        <v>49</v>
      </c>
      <c r="D14" s="16" t="s">
        <v>104</v>
      </c>
      <c r="E14" s="16" t="s">
        <v>124</v>
      </c>
      <c r="F14" s="23"/>
      <c r="G14" s="61"/>
      <c r="H14" s="61"/>
      <c r="I14" s="23"/>
      <c r="J14" s="23"/>
    </row>
    <row r="15" spans="1:10" x14ac:dyDescent="0.25">
      <c r="A15" s="25">
        <v>41746</v>
      </c>
      <c r="B15" s="16" t="s">
        <v>54</v>
      </c>
      <c r="C15" s="16" t="s">
        <v>35</v>
      </c>
      <c r="D15" s="16" t="s">
        <v>125</v>
      </c>
      <c r="E15" s="16" t="s">
        <v>126</v>
      </c>
      <c r="F15" s="23"/>
      <c r="G15" s="61"/>
      <c r="H15" s="61"/>
    </row>
    <row r="16" spans="1:10" x14ac:dyDescent="0.25">
      <c r="A16" s="25">
        <v>41753</v>
      </c>
      <c r="B16" s="16" t="s">
        <v>35</v>
      </c>
      <c r="C16" s="16" t="s">
        <v>43</v>
      </c>
      <c r="D16" s="16" t="s">
        <v>129</v>
      </c>
      <c r="E16" s="16" t="s">
        <v>130</v>
      </c>
      <c r="G16" s="61"/>
      <c r="H16" s="61"/>
    </row>
    <row r="17" spans="1:8" x14ac:dyDescent="0.25">
      <c r="A17" s="25">
        <v>41757</v>
      </c>
      <c r="B17" s="16" t="s">
        <v>55</v>
      </c>
      <c r="C17" s="16" t="s">
        <v>35</v>
      </c>
      <c r="D17" s="16" t="s">
        <v>133</v>
      </c>
      <c r="E17" s="16" t="s">
        <v>134</v>
      </c>
    </row>
    <row r="18" spans="1:8" x14ac:dyDescent="0.25">
      <c r="A18" s="25">
        <v>41764</v>
      </c>
      <c r="B18" s="16" t="s">
        <v>35</v>
      </c>
      <c r="C18" s="16" t="s">
        <v>53</v>
      </c>
      <c r="D18" s="16" t="s">
        <v>136</v>
      </c>
      <c r="E18" s="16" t="s">
        <v>135</v>
      </c>
      <c r="G18" s="61"/>
      <c r="H18" s="61"/>
    </row>
    <row r="19" spans="1:8" x14ac:dyDescent="0.25">
      <c r="A19" s="25">
        <v>41765</v>
      </c>
      <c r="B19" s="16" t="s">
        <v>35</v>
      </c>
      <c r="C19" s="16" t="s">
        <v>48</v>
      </c>
      <c r="D19" s="16" t="s">
        <v>137</v>
      </c>
      <c r="E19" s="16" t="s">
        <v>138</v>
      </c>
    </row>
    <row r="20" spans="1:8" x14ac:dyDescent="0.25">
      <c r="A20" s="25">
        <v>41772</v>
      </c>
      <c r="B20" s="16" t="s">
        <v>35</v>
      </c>
      <c r="C20" s="16" t="s">
        <v>60</v>
      </c>
      <c r="D20" s="16" t="s">
        <v>147</v>
      </c>
      <c r="E20" s="16" t="s">
        <v>148</v>
      </c>
    </row>
    <row r="21" spans="1:8" x14ac:dyDescent="0.25">
      <c r="A21" s="25">
        <v>41773</v>
      </c>
      <c r="B21" s="16" t="s">
        <v>35</v>
      </c>
      <c r="C21" s="16" t="s">
        <v>50</v>
      </c>
      <c r="D21" s="16" t="s">
        <v>150</v>
      </c>
      <c r="E21" s="16" t="s">
        <v>151</v>
      </c>
    </row>
    <row r="22" spans="1:8" x14ac:dyDescent="0.25">
      <c r="A22" s="25">
        <v>41781</v>
      </c>
      <c r="B22" s="16" t="s">
        <v>44</v>
      </c>
      <c r="C22" s="16" t="s">
        <v>35</v>
      </c>
      <c r="D22" s="49" t="s">
        <v>156</v>
      </c>
      <c r="E22" s="49" t="s">
        <v>155</v>
      </c>
    </row>
    <row r="23" spans="1:8" x14ac:dyDescent="0.25">
      <c r="A23" s="25">
        <v>41786</v>
      </c>
      <c r="B23" s="16" t="s">
        <v>50</v>
      </c>
      <c r="C23" s="16" t="s">
        <v>35</v>
      </c>
      <c r="D23" s="50" t="s">
        <v>158</v>
      </c>
      <c r="E23" s="50" t="s">
        <v>159</v>
      </c>
    </row>
    <row r="24" spans="1:8" x14ac:dyDescent="0.25">
      <c r="A24" s="25">
        <v>41792</v>
      </c>
      <c r="B24" s="44" t="s">
        <v>52</v>
      </c>
      <c r="C24" s="44" t="s">
        <v>35</v>
      </c>
      <c r="D24" s="52" t="s">
        <v>167</v>
      </c>
      <c r="E24" s="52" t="s">
        <v>168</v>
      </c>
    </row>
    <row r="25" spans="1:8" x14ac:dyDescent="0.25">
      <c r="A25" s="25">
        <v>41793</v>
      </c>
      <c r="B25" s="48" t="s">
        <v>35</v>
      </c>
      <c r="C25" s="48" t="s">
        <v>52</v>
      </c>
      <c r="D25" s="53" t="s">
        <v>170</v>
      </c>
      <c r="E25" s="53" t="s">
        <v>171</v>
      </c>
    </row>
    <row r="28" spans="1:8" x14ac:dyDescent="0.25">
      <c r="D28" s="49" t="s">
        <v>157</v>
      </c>
    </row>
  </sheetData>
  <mergeCells count="7">
    <mergeCell ref="G18:H18"/>
    <mergeCell ref="A1:E1"/>
    <mergeCell ref="G3:H3"/>
    <mergeCell ref="G7:H7"/>
    <mergeCell ref="G14:H14"/>
    <mergeCell ref="G15:H15"/>
    <mergeCell ref="G16:H16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topLeftCell="A43" workbookViewId="0">
      <selection activeCell="D65" sqref="D65"/>
    </sheetView>
  </sheetViews>
  <sheetFormatPr defaultRowHeight="15" x14ac:dyDescent="0.25"/>
  <cols>
    <col min="1" max="1" width="9.7109375" bestFit="1" customWidth="1"/>
    <col min="2" max="2" width="19" customWidth="1"/>
    <col min="3" max="3" width="16.42578125" customWidth="1"/>
    <col min="4" max="4" width="17.85546875" customWidth="1"/>
    <col min="5" max="5" width="21.5703125" customWidth="1"/>
    <col min="6" max="6" width="25" customWidth="1"/>
  </cols>
  <sheetData>
    <row r="1" spans="1:11" ht="26.25" x14ac:dyDescent="0.4">
      <c r="A1" s="62" t="s">
        <v>83</v>
      </c>
      <c r="B1" s="62"/>
      <c r="C1" s="62"/>
      <c r="D1" s="62"/>
      <c r="E1" s="62"/>
      <c r="F1" s="62"/>
      <c r="G1" s="23"/>
      <c r="H1" s="23"/>
      <c r="I1" s="23"/>
      <c r="J1" s="23"/>
      <c r="K1" s="23"/>
    </row>
    <row r="3" spans="1:11" x14ac:dyDescent="0.25">
      <c r="A3" s="24" t="s">
        <v>30</v>
      </c>
      <c r="B3" s="24" t="s">
        <v>61</v>
      </c>
      <c r="C3" s="24" t="s">
        <v>62</v>
      </c>
      <c r="D3" s="24" t="s">
        <v>63</v>
      </c>
      <c r="E3" s="24" t="s">
        <v>64</v>
      </c>
      <c r="F3" s="24" t="s">
        <v>65</v>
      </c>
    </row>
    <row r="4" spans="1:11" x14ac:dyDescent="0.25">
      <c r="A4" s="25">
        <v>41751</v>
      </c>
      <c r="B4" s="16" t="s">
        <v>77</v>
      </c>
      <c r="C4" s="16" t="s">
        <v>76</v>
      </c>
      <c r="D4" s="28" t="s">
        <v>5</v>
      </c>
      <c r="E4" s="28">
        <v>80</v>
      </c>
      <c r="F4" s="28" t="s">
        <v>127</v>
      </c>
    </row>
    <row r="5" spans="1:11" x14ac:dyDescent="0.25">
      <c r="A5" s="25"/>
      <c r="B5" s="16"/>
      <c r="C5" s="16"/>
      <c r="D5" s="28" t="s">
        <v>18</v>
      </c>
      <c r="E5" s="28">
        <v>87</v>
      </c>
      <c r="F5" s="28" t="s">
        <v>128</v>
      </c>
    </row>
    <row r="6" spans="1:11" x14ac:dyDescent="0.25">
      <c r="A6" s="25"/>
      <c r="B6" s="16"/>
      <c r="C6" s="16"/>
      <c r="D6" s="28" t="s">
        <v>2</v>
      </c>
      <c r="E6" s="28">
        <v>96</v>
      </c>
      <c r="F6" s="30"/>
    </row>
    <row r="7" spans="1:11" x14ac:dyDescent="0.25">
      <c r="A7" s="25"/>
      <c r="B7" s="16"/>
      <c r="C7" s="16"/>
      <c r="D7" s="28" t="s">
        <v>4</v>
      </c>
      <c r="E7" s="28">
        <v>96</v>
      </c>
      <c r="F7" s="34"/>
    </row>
    <row r="8" spans="1:11" x14ac:dyDescent="0.25">
      <c r="A8" s="25"/>
      <c r="B8" s="16"/>
      <c r="C8" s="16"/>
      <c r="D8" s="28" t="s">
        <v>67</v>
      </c>
      <c r="E8" s="28">
        <f>SUM(E4:E7)</f>
        <v>359</v>
      </c>
      <c r="F8" s="30"/>
    </row>
    <row r="9" spans="1:11" x14ac:dyDescent="0.25">
      <c r="A9" s="25"/>
      <c r="B9" s="16"/>
      <c r="C9" s="16"/>
      <c r="D9" s="30"/>
      <c r="E9" s="30"/>
      <c r="F9" s="30"/>
    </row>
    <row r="10" spans="1:11" x14ac:dyDescent="0.25">
      <c r="A10" s="25">
        <v>41766</v>
      </c>
      <c r="B10" s="16" t="s">
        <v>66</v>
      </c>
      <c r="C10" s="16" t="s">
        <v>78</v>
      </c>
      <c r="D10" s="28" t="s">
        <v>5</v>
      </c>
      <c r="E10" s="28">
        <v>71</v>
      </c>
      <c r="F10" s="57" t="s">
        <v>139</v>
      </c>
    </row>
    <row r="11" spans="1:11" x14ac:dyDescent="0.25">
      <c r="A11" s="25"/>
      <c r="B11" s="16"/>
      <c r="C11" s="16"/>
      <c r="D11" s="28" t="s">
        <v>3</v>
      </c>
      <c r="E11" s="28">
        <v>78</v>
      </c>
      <c r="F11" s="28"/>
    </row>
    <row r="12" spans="1:11" x14ac:dyDescent="0.25">
      <c r="A12" s="25"/>
      <c r="B12" s="16"/>
      <c r="C12" s="16"/>
      <c r="D12" s="28" t="s">
        <v>2</v>
      </c>
      <c r="E12" s="28">
        <v>80</v>
      </c>
      <c r="F12" s="57" t="s">
        <v>140</v>
      </c>
    </row>
    <row r="13" spans="1:11" x14ac:dyDescent="0.25">
      <c r="A13" s="25"/>
      <c r="B13" s="16"/>
      <c r="C13" s="16"/>
      <c r="D13" s="28" t="s">
        <v>18</v>
      </c>
      <c r="E13" s="28">
        <v>82</v>
      </c>
      <c r="F13" s="28" t="s">
        <v>141</v>
      </c>
    </row>
    <row r="14" spans="1:11" x14ac:dyDescent="0.25">
      <c r="A14" s="25"/>
      <c r="B14" s="16"/>
      <c r="C14" s="16"/>
      <c r="E14" s="28">
        <v>311</v>
      </c>
      <c r="F14" s="28"/>
    </row>
    <row r="15" spans="1:11" x14ac:dyDescent="0.25">
      <c r="A15" s="25"/>
      <c r="B15" s="16"/>
      <c r="C15" s="16"/>
      <c r="D15" s="30"/>
      <c r="E15" s="30"/>
      <c r="F15" s="30"/>
    </row>
    <row r="16" spans="1:11" x14ac:dyDescent="0.25">
      <c r="A16" s="25"/>
      <c r="B16" s="16"/>
      <c r="C16" s="16"/>
      <c r="D16" s="30"/>
      <c r="E16" s="30"/>
      <c r="F16" s="30"/>
    </row>
    <row r="17" spans="1:6" x14ac:dyDescent="0.25">
      <c r="A17" s="25">
        <v>41767</v>
      </c>
      <c r="B17" s="16" t="s">
        <v>79</v>
      </c>
      <c r="C17" s="16" t="s">
        <v>68</v>
      </c>
      <c r="D17" s="28" t="s">
        <v>5</v>
      </c>
      <c r="E17" s="28">
        <v>74</v>
      </c>
      <c r="F17" s="24" t="s">
        <v>174</v>
      </c>
    </row>
    <row r="18" spans="1:6" x14ac:dyDescent="0.25">
      <c r="A18" s="25"/>
      <c r="B18" s="16"/>
      <c r="C18" s="16"/>
      <c r="D18" s="28" t="s">
        <v>3</v>
      </c>
      <c r="E18" s="28">
        <v>76</v>
      </c>
      <c r="F18" s="58" t="s">
        <v>142</v>
      </c>
    </row>
    <row r="19" spans="1:6" x14ac:dyDescent="0.25">
      <c r="A19" s="25"/>
      <c r="B19" s="16"/>
      <c r="C19" s="16"/>
      <c r="D19" s="28" t="s">
        <v>18</v>
      </c>
      <c r="E19" s="28">
        <v>79</v>
      </c>
    </row>
    <row r="20" spans="1:6" x14ac:dyDescent="0.25">
      <c r="A20" s="25"/>
      <c r="B20" s="16"/>
      <c r="C20" s="16"/>
      <c r="D20" s="28" t="s">
        <v>2</v>
      </c>
      <c r="E20" s="28">
        <v>81</v>
      </c>
      <c r="F20" s="24" t="s">
        <v>175</v>
      </c>
    </row>
    <row r="21" spans="1:6" x14ac:dyDescent="0.25">
      <c r="A21" s="26"/>
      <c r="B21" s="26"/>
      <c r="C21" s="26"/>
      <c r="D21" s="28" t="s">
        <v>15</v>
      </c>
      <c r="E21" s="28">
        <v>82</v>
      </c>
      <c r="F21" s="58" t="s">
        <v>143</v>
      </c>
    </row>
    <row r="22" spans="1:6" x14ac:dyDescent="0.25">
      <c r="A22" s="26"/>
      <c r="B22" s="26"/>
      <c r="C22" s="26"/>
      <c r="D22" s="28" t="s">
        <v>4</v>
      </c>
      <c r="E22" s="28">
        <v>83</v>
      </c>
    </row>
    <row r="23" spans="1:6" x14ac:dyDescent="0.25">
      <c r="A23" s="26"/>
      <c r="B23" s="26"/>
      <c r="C23" s="26"/>
      <c r="D23" s="30"/>
      <c r="E23" s="30"/>
      <c r="F23" s="30"/>
    </row>
    <row r="24" spans="1:6" x14ac:dyDescent="0.25">
      <c r="A24" s="31">
        <v>41771</v>
      </c>
      <c r="B24" s="28" t="s">
        <v>80</v>
      </c>
      <c r="C24" s="28" t="s">
        <v>69</v>
      </c>
      <c r="D24" s="28" t="s">
        <v>5</v>
      </c>
      <c r="E24" s="28">
        <v>76</v>
      </c>
      <c r="F24" s="57" t="s">
        <v>144</v>
      </c>
    </row>
    <row r="25" spans="1:6" x14ac:dyDescent="0.25">
      <c r="A25" s="32"/>
      <c r="B25" s="28" t="s">
        <v>81</v>
      </c>
      <c r="C25" s="30"/>
      <c r="D25" s="28" t="s">
        <v>2</v>
      </c>
      <c r="E25" s="28">
        <v>83</v>
      </c>
      <c r="F25" s="46"/>
    </row>
    <row r="26" spans="1:6" x14ac:dyDescent="0.25">
      <c r="A26" s="32"/>
      <c r="B26" s="30"/>
      <c r="C26" s="30"/>
      <c r="D26" s="28" t="s">
        <v>18</v>
      </c>
      <c r="E26" s="28">
        <v>84</v>
      </c>
      <c r="F26" s="57" t="s">
        <v>149</v>
      </c>
    </row>
    <row r="27" spans="1:6" x14ac:dyDescent="0.25">
      <c r="A27" s="32"/>
      <c r="B27" s="30"/>
      <c r="C27" s="30"/>
      <c r="D27" s="28" t="s">
        <v>4</v>
      </c>
      <c r="E27" s="28">
        <v>84</v>
      </c>
      <c r="F27" s="57" t="s">
        <v>145</v>
      </c>
    </row>
    <row r="28" spans="1:6" x14ac:dyDescent="0.25">
      <c r="A28" s="32"/>
      <c r="B28" s="30"/>
      <c r="C28" s="30"/>
      <c r="D28" s="28" t="s">
        <v>3</v>
      </c>
      <c r="E28" s="28">
        <v>86</v>
      </c>
      <c r="F28" s="28"/>
    </row>
    <row r="29" spans="1:6" x14ac:dyDescent="0.25">
      <c r="A29" s="30"/>
      <c r="B29" s="30"/>
      <c r="C29" s="30"/>
      <c r="D29" s="28" t="s">
        <v>72</v>
      </c>
      <c r="E29" s="28">
        <v>327</v>
      </c>
      <c r="F29" s="57" t="s">
        <v>146</v>
      </c>
    </row>
    <row r="30" spans="1:6" x14ac:dyDescent="0.25">
      <c r="A30" s="30"/>
      <c r="B30" s="30"/>
      <c r="C30" s="30"/>
      <c r="D30" s="28"/>
      <c r="E30" s="28"/>
      <c r="F30" s="57"/>
    </row>
    <row r="31" spans="1:6" x14ac:dyDescent="0.25">
      <c r="A31" s="30"/>
      <c r="B31" s="30"/>
      <c r="C31" s="30"/>
      <c r="D31" s="28"/>
      <c r="E31" s="28"/>
      <c r="F31" s="57"/>
    </row>
    <row r="32" spans="1:6" x14ac:dyDescent="0.25">
      <c r="A32" s="30"/>
      <c r="B32" s="30"/>
      <c r="C32" s="30"/>
      <c r="D32" s="28"/>
      <c r="E32" s="28"/>
      <c r="F32" s="57"/>
    </row>
    <row r="33" spans="1:11" x14ac:dyDescent="0.25">
      <c r="A33" s="30"/>
      <c r="B33" s="30"/>
      <c r="C33" s="30"/>
      <c r="D33" s="28"/>
      <c r="E33" s="28"/>
      <c r="F33" s="57"/>
    </row>
    <row r="34" spans="1:11" x14ac:dyDescent="0.25">
      <c r="A34" s="30"/>
      <c r="B34" s="30"/>
      <c r="C34" s="30"/>
      <c r="D34" s="28"/>
      <c r="E34" s="28"/>
      <c r="F34" s="57"/>
    </row>
    <row r="35" spans="1:11" ht="26.25" x14ac:dyDescent="0.4">
      <c r="A35" s="62" t="s">
        <v>83</v>
      </c>
      <c r="B35" s="62"/>
      <c r="C35" s="62"/>
      <c r="D35" s="62"/>
      <c r="E35" s="62"/>
      <c r="F35" s="62"/>
      <c r="G35" s="23"/>
      <c r="H35" s="23"/>
      <c r="I35" s="23"/>
      <c r="J35" s="23"/>
      <c r="K35" s="23"/>
    </row>
    <row r="36" spans="1:11" ht="26.25" x14ac:dyDescent="0.4">
      <c r="A36" s="54"/>
      <c r="B36" s="54"/>
      <c r="C36" s="54"/>
      <c r="D36" s="54"/>
      <c r="E36" s="54"/>
      <c r="F36" s="54"/>
      <c r="G36" s="23"/>
      <c r="H36" s="23"/>
      <c r="I36" s="23"/>
      <c r="J36" s="23"/>
      <c r="K36" s="23"/>
    </row>
    <row r="37" spans="1:11" x14ac:dyDescent="0.25">
      <c r="A37" s="31">
        <v>41778</v>
      </c>
      <c r="B37" s="28" t="s">
        <v>82</v>
      </c>
      <c r="C37" s="28" t="s">
        <v>70</v>
      </c>
      <c r="D37" s="28" t="s">
        <v>5</v>
      </c>
      <c r="E37" s="28">
        <v>79</v>
      </c>
      <c r="F37" s="57" t="s">
        <v>153</v>
      </c>
    </row>
    <row r="38" spans="1:11" x14ac:dyDescent="0.25">
      <c r="A38" s="32"/>
      <c r="B38" s="28"/>
      <c r="C38" s="30"/>
      <c r="D38" s="28" t="s">
        <v>18</v>
      </c>
      <c r="E38" s="28">
        <v>82</v>
      </c>
      <c r="F38" s="28" t="s">
        <v>71</v>
      </c>
    </row>
    <row r="39" spans="1:11" x14ac:dyDescent="0.25">
      <c r="A39" s="32"/>
      <c r="B39" s="30"/>
      <c r="C39" s="30"/>
      <c r="D39" s="28" t="s">
        <v>3</v>
      </c>
      <c r="E39" s="28">
        <v>83</v>
      </c>
      <c r="F39" s="46"/>
    </row>
    <row r="40" spans="1:11" x14ac:dyDescent="0.25">
      <c r="A40" s="32"/>
      <c r="B40" s="30"/>
      <c r="C40" s="30"/>
      <c r="D40" s="28" t="s">
        <v>2</v>
      </c>
      <c r="E40" s="28">
        <v>85</v>
      </c>
      <c r="F40" s="57" t="s">
        <v>154</v>
      </c>
    </row>
    <row r="41" spans="1:11" x14ac:dyDescent="0.25">
      <c r="A41" s="30"/>
      <c r="B41" s="30"/>
      <c r="C41" s="30"/>
      <c r="D41" s="28" t="s">
        <v>72</v>
      </c>
      <c r="E41" s="28">
        <v>329</v>
      </c>
      <c r="F41" s="57" t="s">
        <v>145</v>
      </c>
    </row>
    <row r="42" spans="1:11" x14ac:dyDescent="0.25">
      <c r="D42" s="33"/>
      <c r="E42" s="33"/>
      <c r="F42" s="33"/>
    </row>
    <row r="43" spans="1:11" x14ac:dyDescent="0.25">
      <c r="A43" s="25">
        <v>41788</v>
      </c>
      <c r="B43" s="16" t="s">
        <v>73</v>
      </c>
      <c r="C43" s="16" t="s">
        <v>74</v>
      </c>
      <c r="D43" s="28" t="s">
        <v>5</v>
      </c>
      <c r="E43" s="28">
        <v>65</v>
      </c>
      <c r="F43" s="57" t="s">
        <v>75</v>
      </c>
    </row>
    <row r="44" spans="1:11" x14ac:dyDescent="0.25">
      <c r="A44" s="26"/>
      <c r="B44" s="26"/>
      <c r="C44" s="26"/>
      <c r="D44" s="28" t="s">
        <v>3</v>
      </c>
      <c r="E44" s="28">
        <v>70</v>
      </c>
      <c r="F44" s="57" t="s">
        <v>160</v>
      </c>
    </row>
    <row r="45" spans="1:11" x14ac:dyDescent="0.25">
      <c r="D45" s="28" t="s">
        <v>2</v>
      </c>
      <c r="E45" s="28">
        <v>74</v>
      </c>
      <c r="F45" s="28"/>
    </row>
    <row r="46" spans="1:11" x14ac:dyDescent="0.25">
      <c r="D46" s="28" t="s">
        <v>4</v>
      </c>
      <c r="E46" s="28">
        <v>75</v>
      </c>
      <c r="F46" s="57" t="s">
        <v>146</v>
      </c>
    </row>
    <row r="47" spans="1:11" x14ac:dyDescent="0.25">
      <c r="D47" s="28" t="s">
        <v>67</v>
      </c>
      <c r="E47" s="28">
        <v>284</v>
      </c>
      <c r="F47" s="59" t="s">
        <v>163</v>
      </c>
    </row>
    <row r="48" spans="1:11" x14ac:dyDescent="0.25">
      <c r="D48" s="46"/>
      <c r="E48" s="46"/>
      <c r="F48" s="59"/>
    </row>
    <row r="49" spans="3:6" x14ac:dyDescent="0.25">
      <c r="D49" s="46"/>
      <c r="E49" s="46"/>
      <c r="F49" s="57" t="s">
        <v>161</v>
      </c>
    </row>
    <row r="50" spans="3:6" x14ac:dyDescent="0.25">
      <c r="D50" s="46"/>
      <c r="E50" s="46"/>
      <c r="F50" s="57" t="s">
        <v>162</v>
      </c>
    </row>
    <row r="52" spans="3:6" x14ac:dyDescent="0.25">
      <c r="F52" s="51" t="s">
        <v>164</v>
      </c>
    </row>
    <row r="53" spans="3:6" x14ac:dyDescent="0.25">
      <c r="F53" s="51" t="s">
        <v>165</v>
      </c>
    </row>
    <row r="55" spans="3:6" x14ac:dyDescent="0.25">
      <c r="F55" s="51" t="s">
        <v>166</v>
      </c>
    </row>
    <row r="58" spans="3:6" x14ac:dyDescent="0.25">
      <c r="C58" t="s">
        <v>176</v>
      </c>
    </row>
    <row r="59" spans="3:6" x14ac:dyDescent="0.25">
      <c r="C59" t="s">
        <v>177</v>
      </c>
    </row>
    <row r="61" spans="3:6" x14ac:dyDescent="0.25">
      <c r="C61" t="s">
        <v>178</v>
      </c>
    </row>
    <row r="63" spans="3:6" x14ac:dyDescent="0.25">
      <c r="C63" t="s">
        <v>183</v>
      </c>
    </row>
    <row r="68" spans="3:3" x14ac:dyDescent="0.25">
      <c r="C68" t="s">
        <v>179</v>
      </c>
    </row>
    <row r="69" spans="3:3" x14ac:dyDescent="0.25">
      <c r="C69" t="s">
        <v>180</v>
      </c>
    </row>
    <row r="70" spans="3:3" x14ac:dyDescent="0.25">
      <c r="C70" t="s">
        <v>181</v>
      </c>
    </row>
    <row r="71" spans="3:3" x14ac:dyDescent="0.25">
      <c r="C71" t="s">
        <v>182</v>
      </c>
    </row>
  </sheetData>
  <mergeCells count="2">
    <mergeCell ref="A1:F1"/>
    <mergeCell ref="A35:F3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Practice Scoring</vt:lpstr>
      <vt:lpstr>Match Scoring</vt:lpstr>
      <vt:lpstr>Match Results</vt:lpstr>
      <vt:lpstr>Tournament Results</vt:lpstr>
    </vt:vector>
  </TitlesOfParts>
  <Company>Washington Township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Holmes</dc:creator>
  <cp:lastModifiedBy>Shane Snyder</cp:lastModifiedBy>
  <cp:lastPrinted>2014-06-04T14:00:52Z</cp:lastPrinted>
  <dcterms:created xsi:type="dcterms:W3CDTF">2014-01-23T16:41:55Z</dcterms:created>
  <dcterms:modified xsi:type="dcterms:W3CDTF">2014-06-24T12:00:24Z</dcterms:modified>
</cp:coreProperties>
</file>